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바탕 화면\"/>
    </mc:Choice>
  </mc:AlternateContent>
  <bookViews>
    <workbookView xWindow="0" yWindow="0" windowWidth="18400" windowHeight="17440" tabRatio="618"/>
  </bookViews>
  <sheets>
    <sheet name="ADM-0001 v49.2.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v49.2.0'!$A$3</definedName>
    <definedName name="OLE_LINK1" localSheetId="1">WIs!#REF!</definedName>
    <definedName name="page2" localSheetId="0">'ADM-0001 v49.2.0'!$A$5</definedName>
  </definedNames>
  <calcPr calcId="162913"/>
</workbook>
</file>

<file path=xl/calcChain.xml><?xml version="1.0" encoding="utf-8"?>
<calcChain xmlns="http://schemas.openxmlformats.org/spreadsheetml/2006/main">
  <c r="B64" i="20" l="1"/>
  <c r="B65" i="20"/>
  <c r="B66" i="20"/>
  <c r="C74" i="20"/>
  <c r="C75" i="20"/>
  <c r="C76" i="20"/>
  <c r="B63" i="20" l="1"/>
  <c r="C63" i="20"/>
  <c r="AN63" i="20"/>
  <c r="AO65" i="20"/>
  <c r="AN62" i="20"/>
  <c r="AO63" i="20"/>
  <c r="AN64" i="20"/>
  <c r="AN66" i="20"/>
  <c r="AO66" i="20"/>
  <c r="AN65" i="20"/>
  <c r="AO61" i="20"/>
  <c r="AO62" i="20"/>
  <c r="AO64" i="20"/>
  <c r="AN61" i="20"/>
  <c r="B62" i="20" l="1"/>
  <c r="B67" i="20"/>
  <c r="B68" i="20"/>
  <c r="B69" i="20"/>
  <c r="B70" i="20"/>
  <c r="B71" i="20"/>
  <c r="B72" i="20"/>
  <c r="B73" i="20"/>
  <c r="C62" i="20"/>
  <c r="C64" i="20"/>
  <c r="C65" i="20"/>
  <c r="C66" i="20"/>
  <c r="C67" i="20"/>
  <c r="C68" i="20"/>
  <c r="C69" i="20"/>
  <c r="C70" i="20"/>
  <c r="C71" i="20"/>
  <c r="C72" i="20"/>
  <c r="C73" i="20"/>
  <c r="B61" i="20"/>
  <c r="C61" i="20"/>
  <c r="B60" i="20" l="1"/>
  <c r="C60" i="20"/>
  <c r="AO60" i="20"/>
  <c r="AN60" i="20"/>
  <c r="B59" i="20" l="1"/>
  <c r="C59" i="20"/>
  <c r="AN59" i="20"/>
  <c r="AO59" i="20"/>
  <c r="C58" i="20" l="1"/>
  <c r="B58" i="20"/>
  <c r="C57" i="20"/>
  <c r="B57" i="20"/>
  <c r="C56" i="20"/>
  <c r="B56" i="20"/>
  <c r="C55" i="20"/>
  <c r="B55" i="20"/>
  <c r="C54" i="20"/>
  <c r="B54" i="20"/>
  <c r="C53" i="20"/>
  <c r="B53" i="20"/>
  <c r="C52" i="20"/>
  <c r="B52" i="20"/>
  <c r="C51" i="20"/>
  <c r="B51" i="20"/>
  <c r="C50" i="20"/>
  <c r="B50" i="20"/>
  <c r="C49" i="20"/>
  <c r="B49" i="20"/>
  <c r="C48" i="20"/>
  <c r="B48" i="20"/>
  <c r="B47" i="20"/>
  <c r="C46" i="20"/>
  <c r="B46" i="20"/>
  <c r="C45" i="20"/>
  <c r="B45" i="20"/>
  <c r="C44" i="20"/>
  <c r="B44" i="20"/>
  <c r="C43" i="20"/>
  <c r="B43" i="20"/>
  <c r="C42" i="20"/>
  <c r="B42" i="20"/>
  <c r="B41" i="20"/>
  <c r="C40" i="20"/>
  <c r="B40" i="20"/>
  <c r="C39" i="20"/>
  <c r="B39" i="20"/>
  <c r="C38" i="20"/>
  <c r="B38" i="20"/>
  <c r="C37" i="20"/>
  <c r="B37" i="20"/>
  <c r="C36" i="20"/>
  <c r="B36"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B21" i="20"/>
  <c r="C20" i="20"/>
  <c r="B20" i="20"/>
  <c r="C19" i="20"/>
  <c r="B19" i="20"/>
  <c r="C18" i="20"/>
  <c r="B18" i="20"/>
  <c r="C17"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O6" i="20"/>
  <c r="AO10" i="20"/>
  <c r="AN46" i="20"/>
  <c r="AO19" i="20"/>
  <c r="AO13" i="20"/>
  <c r="AN49" i="20"/>
  <c r="AO4" i="20"/>
  <c r="AO12" i="20"/>
  <c r="AO49" i="20"/>
  <c r="AN45" i="20"/>
  <c r="AO11" i="20"/>
  <c r="AN26" i="20"/>
  <c r="AN18" i="20"/>
  <c r="AO48" i="20"/>
  <c r="AO44" i="20"/>
  <c r="AN20" i="20"/>
  <c r="AO2" i="20"/>
  <c r="AN51" i="20"/>
  <c r="AN56" i="20"/>
  <c r="AO54" i="20"/>
  <c r="AO52" i="20"/>
  <c r="AO58" i="20"/>
  <c r="AO18" i="20"/>
  <c r="AO42" i="20"/>
  <c r="AO31" i="20"/>
  <c r="AN42" i="20"/>
  <c r="AN24" i="20"/>
  <c r="AN17" i="20"/>
  <c r="AO15" i="20"/>
  <c r="AN58" i="20"/>
  <c r="AO38" i="20"/>
  <c r="AO28" i="20"/>
  <c r="AO34" i="20"/>
  <c r="AO50" i="20"/>
  <c r="AN44" i="20"/>
  <c r="AN29" i="20"/>
  <c r="AN21" i="20"/>
  <c r="AN55" i="20"/>
  <c r="AO35" i="20"/>
  <c r="AN5" i="20"/>
  <c r="AN28" i="20"/>
  <c r="AO23" i="20"/>
  <c r="AN13" i="20"/>
  <c r="AN38" i="20"/>
  <c r="AN57" i="20"/>
  <c r="AN36" i="20"/>
  <c r="AO51" i="20"/>
  <c r="AO14" i="20"/>
  <c r="AN10" i="20"/>
  <c r="AO8" i="20"/>
  <c r="AO20" i="20"/>
  <c r="AN6" i="20"/>
  <c r="AN2" i="20"/>
  <c r="AN33" i="20"/>
  <c r="AO39" i="20"/>
  <c r="AN32" i="20"/>
  <c r="AN40" i="20"/>
  <c r="AO56" i="20"/>
  <c r="AN14" i="20"/>
  <c r="AN41" i="20"/>
  <c r="AN12" i="20"/>
  <c r="AO55" i="20"/>
  <c r="AO26" i="20"/>
  <c r="AN48" i="20"/>
  <c r="AO3" i="20"/>
  <c r="AO36" i="20"/>
  <c r="AN11" i="20"/>
  <c r="AO37" i="20"/>
  <c r="AN23" i="20"/>
  <c r="AN3" i="20"/>
  <c r="AO47" i="20"/>
  <c r="AN39" i="20"/>
  <c r="AN47" i="20"/>
  <c r="AN52" i="20"/>
  <c r="AO57" i="20"/>
  <c r="AN53" i="20"/>
  <c r="AN16" i="20"/>
  <c r="AO40" i="20"/>
  <c r="AO29" i="20"/>
  <c r="AO43" i="20"/>
  <c r="AO16" i="20"/>
  <c r="AN8" i="20"/>
  <c r="AN35" i="20"/>
  <c r="AN30" i="20"/>
  <c r="AN43" i="20"/>
  <c r="AO32" i="20"/>
  <c r="AN25" i="20"/>
  <c r="AN50" i="20"/>
  <c r="AN54" i="20"/>
  <c r="AO45" i="20"/>
  <c r="AN15" i="20"/>
  <c r="AO41" i="20"/>
  <c r="AN7" i="20"/>
  <c r="AO30" i="20"/>
  <c r="AO22" i="20"/>
  <c r="AO24" i="20"/>
  <c r="AN31" i="20"/>
  <c r="AN37" i="20"/>
  <c r="AN19" i="20"/>
  <c r="AN22" i="20"/>
  <c r="AO21" i="20"/>
  <c r="AN4" i="20"/>
  <c r="AO53" i="20"/>
  <c r="AN34" i="20"/>
  <c r="AO25" i="20"/>
  <c r="AN27" i="20"/>
  <c r="AO9" i="20"/>
  <c r="AO17" i="20"/>
  <c r="AO7" i="20"/>
  <c r="AO33" i="20"/>
  <c r="AO5" i="20"/>
  <c r="AO27" i="20"/>
  <c r="AO46" i="20"/>
  <c r="AN9" i="20"/>
</calcChain>
</file>

<file path=xl/sharedStrings.xml><?xml version="1.0" encoding="utf-8"?>
<sst xmlns="http://schemas.openxmlformats.org/spreadsheetml/2006/main" count="4507" uniqueCount="2025">
  <si>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</si>
  <si>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</si>
  <si>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</si>
  <si>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</si>
  <si>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</si>
  <si>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</si>
  <si>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</si>
  <si>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</si>
  <si>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</si>
  <si>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</si>
  <si>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</si>
  <si>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</si>
  <si>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</si>
  <si>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</si>
  <si>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</si>
  <si>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</si>
  <si>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</si>
  <si>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</si>
  <si>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</si>
  <si>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</si>
  <si>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</si>
  <si>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</si>
  <si>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</si>
  <si>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</si>
  <si>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</si>
  <si>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</si>
  <si>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</si>
  <si>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</si>
  <si>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</si>
  <si>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</si>
  <si>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</si>
  <si>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</si>
  <si>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</si>
  <si>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</si>
  <si>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</si>
  <si>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</si>
  <si>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</si>
  <si>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</si>
  <si>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</si>
  <si>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</si>
  <si>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</si>
  <si>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</si>
  <si>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</si>
  <si>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</si>
  <si>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</si>
  <si>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</si>
  <si>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</si>
  <si>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</si>
  <si>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</si>
  <si>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</si>
  <si>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</si>
  <si>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</si>
  <si>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</si>
  <si>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</si>
  <si>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</si>
  <si>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</si>
  <si>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</si>
  <si>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</si>
  <si>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</si>
  <si>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</si>
  <si>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</si>
  <si>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</si>
  <si>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</si>
  <si>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</si>
  <si>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</si>
  <si>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</si>
  <si>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</si>
  <si>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</si>
  <si>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</si>
  <si>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</si>
  <si>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</si>
  <si>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</si>
  <si>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</si>
  <si>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</si>
  <si>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</si>
  <si>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</si>
  <si>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</si>
  <si>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</si>
  <si>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</si>
  <si>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</si>
  <si>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</si>
  <si>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</si>
  <si>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</si>
  <si>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</si>
  <si>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</si>
  <si>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</si>
  <si>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</si>
  <si>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</si>
  <si>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</si>
  <si>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</si>
  <si>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</si>
  <si>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</si>
  <si>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</si>
  <si>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</si>
  <si>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</si>
  <si>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</si>
  <si>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</si>
  <si>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</si>
  <si>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</si>
  <si>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</si>
  <si>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</si>
  <si>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</si>
  <si>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</si>
  <si>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</si>
  <si>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</si>
  <si>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</si>
  <si>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</si>
  <si>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</si>
  <si>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</si>
  <si>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</si>
  <si>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</si>
  <si>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</si>
  <si>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</si>
  <si>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</si>
  <si>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</si>
  <si>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</si>
  <si>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</si>
  <si>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</si>
  <si>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</si>
  <si>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</si>
  <si>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</si>
  <si>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</si>
  <si>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</si>
  <si>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</si>
  <si>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</si>
  <si>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</si>
  <si>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</si>
  <si>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</si>
  <si>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</si>
  <si>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</si>
  <si>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</si>
  <si>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</si>
  <si>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</si>
  <si>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</si>
  <si>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</si>
  <si>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</si>
  <si>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</si>
  <si>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</si>
  <si>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</si>
  <si>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</si>
  <si>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</si>
  <si>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</si>
  <si>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</si>
  <si>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</si>
  <si>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</si>
  <si>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</si>
  <si>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</si>
  <si>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</si>
  <si>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</si>
  <si>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</si>
  <si>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</si>
  <si>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</si>
  <si>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</si>
  <si>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</si>
  <si>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</si>
  <si>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</si>
  <si>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</si>
  <si>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</si>
  <si>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</si>
  <si>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</si>
  <si>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</si>
  <si>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</si>
  <si>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</si>
  <si>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</si>
  <si>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</si>
  <si>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</si>
  <si>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</si>
  <si>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</si>
  <si>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</si>
  <si>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</si>
  <si>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</si>
  <si>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</si>
  <si>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</si>
  <si>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</si>
  <si>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</si>
  <si>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</si>
  <si>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</si>
  <si>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</si>
  <si>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</si>
  <si>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</si>
  <si>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</si>
  <si>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</si>
  <si>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</si>
  <si>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</si>
  <si>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</si>
  <si>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</si>
  <si>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</si>
  <si>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</si>
  <si>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</si>
  <si>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</si>
  <si>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</si>
  <si>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</si>
  <si>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</si>
  <si>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</si>
  <si>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</si>
  <si>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</si>
  <si>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</si>
  <si>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</si>
  <si>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</si>
  <si>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</si>
  <si>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</si>
  <si>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</si>
  <si>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</si>
  <si>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</si>
  <si>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</si>
  <si>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</si>
  <si>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</si>
  <si>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</si>
  <si>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</si>
  <si>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</si>
  <si>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</si>
  <si>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</si>
  <si>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</si>
  <si>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</si>
  <si>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</si>
  <si>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</si>
  <si>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</si>
  <si>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</si>
  <si>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</si>
  <si>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</si>
  <si>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</si>
  <si>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</si>
  <si>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</si>
  <si>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</si>
  <si>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</si>
  <si>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</si>
  <si>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</si>
  <si>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</si>
  <si>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</si>
  <si>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</si>
  <si>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</si>
  <si>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</si>
  <si>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</si>
  <si>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</si>
  <si>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</si>
  <si>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</si>
  <si>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</si>
  <si>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</si>
  <si>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</si>
  <si>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</si>
  <si>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</si>
  <si>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</si>
  <si>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</si>
  <si>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</si>
  <si>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</si>
  <si>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</si>
  <si>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</si>
  <si>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</si>
  <si>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</si>
  <si>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</si>
  <si>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</si>
  <si>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</si>
  <si>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</si>
  <si>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</si>
  <si>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</si>
  <si>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</si>
  <si>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</si>
  <si>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</si>
  <si>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</si>
  <si>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</si>
  <si>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</si>
  <si>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</si>
  <si>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</si>
  <si>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</si>
  <si>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</si>
  <si>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</si>
  <si>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</si>
  <si>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</si>
  <si>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</si>
  <si>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</si>
  <si>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</si>
  <si>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</si>
  <si>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</si>
  <si>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</si>
  <si>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</si>
  <si>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</si>
  <si>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</si>
  <si>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</si>
  <si>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</si>
  <si>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</si>
  <si>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</si>
  <si>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</si>
  <si>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</si>
  <si>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</si>
  <si>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</si>
  <si>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</si>
  <si>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</si>
  <si>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</si>
  <si>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</si>
  <si>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</si>
  <si>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</si>
  <si>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</si>
  <si>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</si>
  <si>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</si>
  <si>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</si>
  <si>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</si>
  <si>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</si>
  <si>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</si>
  <si>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</si>
  <si>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</si>
  <si>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</si>
  <si>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</si>
  <si>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</si>
  <si>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</si>
  <si>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</si>
  <si>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</si>
  <si>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</si>
  <si>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</si>
  <si>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</si>
  <si>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</si>
  <si>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</si>
  <si>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</si>
  <si>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</si>
  <si>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</si>
  <si>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</si>
  <si>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</si>
  <si>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</si>
  <si>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</si>
  <si>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</si>
  <si>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</si>
  <si>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</si>
  <si>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</si>
  <si>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</si>
  <si>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</si>
  <si>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</si>
  <si>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</si>
  <si>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</si>
  <si>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</si>
  <si>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</si>
  <si>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</si>
  <si>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</si>
  <si>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</si>
  <si>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</si>
  <si>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</si>
  <si>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</si>
  <si>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</si>
  <si>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</si>
  <si>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</si>
  <si>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</si>
  <si>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</si>
  <si>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</si>
  <si>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</si>
  <si>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</si>
  <si>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</si>
  <si>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</si>
  <si>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</si>
  <si>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</si>
  <si>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</si>
  <si>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</si>
  <si>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</si>
  <si>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</si>
  <si>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</si>
  <si>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</si>
  <si>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</si>
  <si>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</si>
  <si>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</si>
  <si>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</si>
  <si>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</si>
  <si>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</si>
  <si>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</si>
  <si>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</si>
  <si>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</si>
  <si>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</si>
  <si>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</si>
  <si>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</si>
  <si>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</si>
  <si>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</si>
  <si>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</si>
  <si>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</si>
  <si>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</si>
  <si>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</si>
  <si>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</si>
  <si>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</si>
  <si>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</si>
  <si>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</si>
  <si>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</si>
  <si>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</si>
  <si>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</si>
  <si>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</si>
  <si>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</si>
  <si>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</si>
  <si>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</si>
  <si>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</si>
  <si>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</si>
  <si>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</si>
  <si>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</si>
  <si>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</si>
  <si>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</si>
  <si>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</si>
  <si>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</si>
  <si>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</si>
  <si>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</si>
  <si>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</si>
  <si>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</si>
  <si>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</si>
  <si>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</si>
  <si>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</si>
  <si>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</si>
  <si>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</si>
  <si>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</si>
  <si>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</si>
  <si>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</si>
  <si>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</si>
  <si>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</si>
  <si>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</si>
  <si>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</si>
  <si>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</si>
  <si>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</si>
  <si>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</si>
  <si>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</si>
  <si>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</si>
  <si>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</si>
  <si>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</si>
  <si>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</si>
  <si>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</si>
  <si>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</si>
  <si>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</si>
  <si>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</si>
  <si>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</si>
  <si>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</si>
  <si>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</si>
  <si>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</si>
  <si>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</si>
  <si>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</si>
  <si>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</si>
  <si>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</si>
  <si>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</si>
  <si>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</si>
  <si>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</si>
  <si>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</si>
  <si>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</si>
  <si>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</si>
  <si>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</si>
  <si>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</si>
  <si>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</si>
  <si>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</si>
  <si>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</si>
  <si>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</si>
  <si>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</si>
  <si>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</si>
  <si>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</si>
  <si>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</si>
  <si>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</si>
  <si>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</si>
  <si>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</si>
  <si>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</si>
  <si>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</si>
  <si>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</si>
  <si>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</si>
  <si>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</si>
  <si>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</si>
  <si>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</si>
  <si>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</si>
  <si>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</si>
  <si>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</si>
  <si>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</si>
  <si>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</si>
  <si>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</si>
  <si>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</si>
  <si>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</si>
  <si>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</si>
  <si>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</si>
  <si>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</si>
  <si>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</si>
  <si>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</si>
  <si>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</si>
  <si>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</si>
  <si>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</si>
  <si>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</si>
  <si>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</si>
  <si>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</si>
  <si>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</si>
  <si>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</si>
  <si>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</si>
  <si>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</si>
  <si>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</si>
  <si>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</si>
  <si>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</si>
  <si>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</si>
  <si>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</si>
  <si>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</si>
  <si>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</si>
  <si>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</si>
  <si>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</si>
  <si>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</si>
  <si>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</si>
  <si>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</si>
  <si>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</si>
  <si>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</si>
  <si>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</si>
  <si>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</si>
  <si>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</si>
  <si>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</si>
  <si>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</si>
  <si>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</si>
  <si>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</si>
  <si>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</si>
  <si>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</si>
  <si>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</si>
  <si>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</si>
  <si>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</si>
  <si>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</si>
  <si>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</si>
  <si>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</si>
  <si>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</si>
  <si>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</si>
  <si>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</si>
  <si>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</si>
  <si>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</si>
  <si>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</si>
  <si>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</si>
  <si>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</si>
  <si>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</si>
  <si>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</si>
  <si>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</si>
  <si>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</si>
  <si>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</si>
  <si>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</si>
  <si>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</si>
  <si>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</si>
  <si>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</si>
  <si>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</si>
  <si>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</si>
  <si>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</si>
  <si>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</si>
  <si>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</si>
  <si>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</si>
  <si>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</si>
  <si>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</si>
  <si>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</si>
  <si>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</si>
  <si>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</si>
  <si>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</si>
  <si>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</si>
  <si>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</si>
  <si>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</si>
  <si>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</si>
  <si>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</si>
  <si>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</si>
  <si>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</si>
  <si>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</si>
  <si>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</si>
  <si>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</si>
  <si>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</si>
  <si>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</si>
  <si>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</si>
  <si>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</si>
  <si>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</si>
  <si>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</si>
  <si>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</si>
  <si>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</si>
  <si>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</si>
  <si>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</si>
  <si>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</si>
  <si>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</si>
  <si>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</si>
  <si>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</si>
  <si>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</si>
  <si>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</si>
  <si>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</si>
  <si>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</si>
  <si>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</si>
  <si>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</si>
  <si>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</si>
  <si>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</si>
  <si>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</si>
  <si>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</si>
  <si>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</si>
  <si>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</si>
  <si>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</si>
  <si>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</si>
  <si>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</si>
  <si>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</si>
  <si>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</si>
  <si>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</si>
  <si>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</si>
  <si>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</si>
  <si>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</si>
  <si>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</si>
  <si>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</si>
  <si>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</si>
  <si>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</si>
  <si>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</si>
  <si>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</si>
  <si>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</si>
  <si>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</si>
  <si>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</si>
  <si>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</si>
  <si>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</si>
  <si>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</si>
  <si>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</si>
  <si>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</si>
  <si>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</si>
  <si>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</si>
  <si>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</si>
  <si>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</si>
  <si>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</si>
  <si>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</si>
  <si>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</si>
  <si>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</si>
  <si>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</si>
  <si>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</si>
  <si>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</si>
  <si>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</si>
  <si>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</si>
  <si>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</si>
  <si>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</si>
  <si>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</si>
  <si>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</si>
  <si>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</si>
  <si>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</si>
  <si>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</si>
  <si>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</si>
  <si>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</si>
  <si>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</si>
  <si>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</si>
  <si>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</si>
  <si>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</si>
  <si>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</si>
  <si>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</si>
  <si>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</si>
  <si>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</si>
  <si>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</si>
  <si>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</si>
  <si>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</si>
  <si>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</si>
  <si>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</si>
  <si>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</si>
  <si>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</si>
  <si>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</si>
  <si>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</si>
  <si>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</si>
  <si>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</si>
  <si>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</si>
  <si>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</si>
  <si>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</si>
  <si>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</si>
  <si>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</si>
  <si>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</si>
  <si>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</si>
  <si>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</si>
  <si>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</si>
  <si>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</si>
  <si>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</si>
  <si>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</si>
  <si>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</si>
  <si>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</si>
  <si>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</si>
  <si>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</si>
  <si>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</si>
  <si>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</si>
  <si>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</si>
  <si>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</si>
  <si>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</si>
  <si>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</si>
  <si>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</si>
  <si>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</si>
  <si>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</si>
  <si>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</si>
  <si>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</si>
  <si>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</si>
  <si>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</si>
  <si>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</si>
  <si>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</si>
  <si>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</si>
  <si>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</si>
  <si>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</si>
  <si>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</si>
  <si>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</si>
  <si>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</si>
  <si>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</si>
  <si>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</si>
  <si>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</si>
  <si>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</si>
  <si>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</si>
  <si>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</si>
  <si>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</si>
  <si>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</si>
  <si>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</si>
  <si>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</si>
  <si>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</si>
  <si>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</si>
  <si>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</si>
  <si>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</si>
  <si>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</si>
  <si>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</si>
  <si>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</si>
  <si>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</si>
  <si>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</si>
  <si>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</si>
  <si>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</si>
  <si>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</si>
  <si>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</si>
  <si>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</si>
  <si>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</si>
  <si>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</si>
  <si>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</si>
  <si>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</si>
  <si>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</si>
  <si>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</si>
  <si>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</si>
  <si>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</si>
  <si>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</si>
  <si>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</si>
  <si>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</si>
  <si>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</si>
  <si>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</si>
  <si>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</si>
  <si>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</si>
  <si>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</si>
  <si>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</si>
  <si>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</si>
  <si>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</si>
  <si>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</si>
  <si>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</si>
  <si>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</si>
  <si>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</si>
  <si>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</si>
  <si>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</si>
  <si>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</si>
  <si>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</si>
  <si>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</si>
  <si>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</si>
  <si>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</si>
  <si>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</si>
  <si>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</si>
  <si>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</si>
  <si>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</si>
  <si>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</si>
  <si>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</si>
  <si>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</si>
  <si>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</si>
  <si>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</si>
  <si>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</si>
  <si>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</si>
  <si>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</si>
  <si>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</si>
  <si>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</si>
  <si>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</si>
  <si>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</si>
  <si>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</si>
  <si>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</si>
  <si>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</si>
  <si>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</si>
  <si>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</si>
  <si>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</si>
  <si>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</si>
  <si>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</si>
  <si>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</si>
  <si>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</si>
  <si>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</si>
  <si>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</si>
  <si>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</si>
  <si>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</si>
  <si>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</si>
  <si>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</si>
  <si>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</si>
  <si>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</si>
  <si>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</si>
  <si>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</si>
  <si>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</si>
  <si>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</si>
  <si>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</si>
  <si>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</si>
  <si>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</si>
  <si>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</si>
  <si>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</si>
  <si>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</si>
  <si>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</si>
  <si>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</si>
  <si>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</si>
  <si>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</si>
  <si>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</si>
  <si>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</si>
  <si>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</si>
  <si>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</si>
  <si>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</si>
  <si>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</si>
  <si>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</si>
  <si>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</si>
  <si>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</si>
  <si>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</si>
  <si>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</si>
  <si>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</si>
  <si>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</si>
  <si>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</si>
  <si>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</si>
  <si>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</si>
  <si>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</si>
  <si>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</si>
  <si>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</si>
  <si>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</si>
  <si>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</si>
  <si>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</si>
  <si>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</si>
  <si>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</si>
  <si>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</si>
  <si>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</si>
  <si>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</si>
  <si>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</si>
  <si>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</si>
  <si>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</si>
  <si>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</si>
  <si>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</si>
  <si>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</si>
  <si>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</si>
  <si>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</si>
  <si>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</si>
  <si>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</si>
  <si>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</si>
  <si>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</si>
  <si>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</si>
  <si>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</si>
  <si>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</si>
  <si>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</si>
  <si>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</si>
  <si>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</si>
  <si>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</si>
  <si>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</si>
  <si>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</si>
  <si>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</si>
  <si>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</si>
  <si>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</si>
  <si>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</si>
  <si>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</si>
  <si>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</si>
  <si>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</si>
  <si>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</si>
  <si>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</si>
  <si>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</si>
  <si>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</si>
  <si>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</si>
  <si>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</si>
  <si>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</si>
  <si>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</si>
  <si>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</si>
  <si>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</si>
  <si>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</si>
  <si>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</si>
  <si>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</si>
  <si>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</si>
  <si>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</si>
  <si>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</si>
  <si>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</si>
  <si>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</si>
  <si>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</si>
  <si>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</si>
  <si>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</si>
  <si>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</si>
  <si>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</si>
  <si>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</si>
  <si>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</si>
  <si>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</si>
  <si>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</si>
  <si>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</si>
  <si>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</si>
  <si>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</si>
  <si>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</si>
  <si>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</si>
  <si>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</si>
  <si>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</si>
  <si>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</si>
  <si>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</si>
  <si>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</si>
  <si>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</si>
  <si>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</si>
  <si>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</si>
  <si>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</si>
  <si>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</si>
  <si>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</si>
  <si>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</si>
  <si>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</si>
  <si>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</si>
  <si>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</si>
  <si>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</si>
  <si>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</si>
  <si>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</si>
  <si>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</si>
  <si>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</si>
  <si>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</si>
  <si>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</si>
  <si>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</si>
  <si>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</si>
  <si>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</si>
  <si>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</si>
  <si>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</si>
  <si>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</si>
  <si>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</si>
  <si>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</si>
  <si>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</si>
  <si>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</si>
  <si>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</si>
  <si>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</si>
  <si>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</si>
  <si>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</si>
  <si>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</si>
  <si>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</si>
  <si>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</si>
  <si>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</si>
  <si>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</si>
  <si>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</si>
  <si>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</si>
  <si>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</si>
  <si>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</si>
  <si>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</si>
  <si>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</si>
  <si>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</si>
  <si>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</si>
  <si>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</si>
  <si>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</si>
  <si>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</si>
  <si>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</si>
  <si>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</si>
  <si>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</si>
  <si>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</si>
  <si>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</si>
  <si>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</si>
  <si>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</si>
  <si>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</si>
  <si>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</si>
  <si>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</si>
  <si>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</si>
  <si>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</si>
  <si>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</si>
  <si>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</si>
  <si>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</si>
  <si>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</si>
  <si>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</si>
  <si>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</si>
  <si>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</si>
  <si>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</si>
  <si>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</si>
  <si>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</si>
  <si>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</si>
  <si>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</si>
  <si>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</si>
  <si>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</si>
  <si>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</si>
  <si>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</si>
  <si>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</si>
  <si>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</si>
  <si>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</si>
  <si>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</si>
  <si>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</si>
  <si>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</si>
  <si>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</si>
  <si>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</si>
  <si>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</si>
  <si>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</si>
  <si>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</si>
  <si>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</si>
  <si>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</si>
  <si>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</si>
  <si>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</si>
  <si>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</si>
  <si>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</si>
  <si>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</si>
  <si>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</si>
  <si>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</si>
  <si>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</si>
  <si>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</si>
  <si>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</si>
  <si>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</si>
  <si>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</si>
  <si>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</si>
  <si>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</si>
  <si>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</si>
  <si>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</si>
  <si>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</si>
  <si>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</si>
  <si>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</si>
  <si>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</si>
  <si>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</si>
  <si>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</si>
  <si>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</si>
  <si>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</si>
  <si>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</si>
  <si>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</si>
  <si>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</si>
  <si>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</si>
  <si>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</si>
  <si>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</si>
  <si>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</si>
  <si>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</si>
  <si>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</si>
  <si>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</si>
  <si>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</si>
  <si>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</si>
  <si>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</si>
  <si>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</si>
  <si>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</si>
  <si>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</si>
  <si>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</si>
  <si>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</si>
  <si>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</si>
  <si>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</si>
  <si>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</si>
  <si>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</si>
  <si>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</si>
  <si>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</si>
  <si>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</si>
  <si>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</si>
  <si>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</si>
  <si>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</si>
  <si>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</si>
  <si>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</si>
  <si>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</si>
  <si>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</si>
  <si>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</si>
  <si>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</si>
  <si>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</si>
  <si>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</si>
  <si>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</si>
  <si>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</si>
  <si>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</si>
  <si>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</si>
  <si>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</si>
  <si>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</si>
  <si>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</si>
  <si>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</si>
  <si>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</si>
  <si>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</si>
  <si>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</si>
  <si>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</si>
  <si>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</si>
  <si>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</si>
  <si>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</si>
  <si>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</si>
  <si>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</si>
  <si>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</si>
  <si>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</si>
  <si>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</si>
  <si>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</si>
  <si>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</si>
  <si>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</si>
  <si>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</si>
  <si>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</si>
  <si>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</si>
  <si>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</si>
  <si>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</si>
  <si>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</si>
  <si>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</si>
  <si>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</si>
  <si>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</si>
  <si>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</si>
  <si>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</si>
  <si>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</si>
  <si>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</si>
  <si>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</si>
  <si>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</si>
  <si>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</si>
  <si>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</si>
  <si>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</si>
  <si>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</si>
  <si>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</si>
  <si>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</si>
  <si>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</si>
  <si>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</si>
  <si>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</si>
  <si>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</si>
  <si>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</si>
  <si>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</si>
  <si>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</si>
  <si>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</si>
  <si>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</si>
  <si>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</si>
  <si>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</si>
  <si>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</si>
  <si>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</si>
  <si>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</si>
  <si>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</si>
  <si>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</si>
  <si>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</si>
  <si>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</si>
  <si>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</si>
  <si>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</si>
  <si>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</si>
  <si>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</si>
  <si>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</si>
  <si>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</si>
  <si>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</si>
  <si>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</si>
  <si>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</si>
  <si>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</si>
  <si>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</si>
  <si>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</si>
  <si>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</si>
  <si>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</si>
  <si>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</si>
  <si>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</si>
  <si>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</si>
  <si>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</si>
  <si>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</si>
  <si>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</si>
  <si>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</si>
  <si>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</si>
  <si>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</si>
  <si>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</si>
  <si>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</si>
  <si>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</si>
  <si>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</si>
  <si>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</si>
  <si>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</si>
  <si>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</si>
  <si>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</si>
  <si>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</si>
  <si>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</si>
  <si>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</si>
  <si>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</si>
  <si>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</si>
  <si>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</si>
  <si>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</si>
  <si>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</si>
  <si>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</si>
  <si>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</si>
  <si>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</si>
  <si>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</si>
  <si>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</si>
  <si>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</si>
  <si>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</si>
  <si>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</si>
  <si>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</si>
  <si>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</si>
  <si>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</si>
  <si>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</si>
  <si>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</si>
  <si>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</si>
  <si>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</si>
  <si>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</si>
  <si>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</si>
  <si>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</si>
  <si>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</si>
  <si>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</si>
  <si>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</si>
  <si>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</si>
  <si>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</si>
  <si>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</si>
  <si>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</si>
  <si>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</si>
  <si>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</si>
  <si>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</si>
  <si>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</si>
  <si>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</si>
  <si>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</si>
  <si>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</si>
  <si>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</si>
  <si>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</si>
  <si>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</si>
  <si>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</si>
  <si>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</si>
  <si>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</si>
  <si>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</si>
  <si>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</si>
  <si>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</si>
  <si>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</si>
  <si>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</si>
  <si>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</si>
  <si>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</si>
  <si>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</si>
  <si>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</si>
  <si>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</si>
  <si>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</si>
  <si>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</si>
  <si>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</si>
  <si>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</si>
  <si>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</si>
  <si>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</si>
  <si>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</si>
  <si>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</si>
  <si>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</si>
  <si>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</si>
  <si>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</si>
  <si>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</si>
  <si>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</si>
  <si>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</si>
  <si>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</si>
  <si>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</si>
  <si>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</si>
  <si>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</si>
  <si>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</si>
  <si>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</si>
  <si>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</si>
  <si>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</si>
  <si>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</si>
  <si>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</si>
  <si>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</si>
  <si>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</si>
  <si>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</si>
  <si>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</si>
  <si>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</si>
  <si>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</si>
  <si>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</si>
  <si>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</si>
  <si>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</si>
  <si>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</si>
  <si>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</si>
  <si>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</si>
  <si>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</si>
  <si>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</si>
  <si>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</si>
  <si>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</si>
  <si>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</si>
  <si>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</si>
  <si>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</si>
  <si>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</si>
  <si>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</si>
  <si>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</si>
  <si>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</si>
  <si>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</si>
  <si>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</si>
  <si>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</si>
  <si>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</si>
  <si>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</si>
  <si>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</si>
  <si>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</si>
  <si>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</si>
  <si>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</si>
  <si>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</si>
  <si>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</si>
  <si>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</si>
  <si>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</si>
  <si>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</si>
  <si>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</si>
  <si>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</si>
  <si>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</si>
  <si>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</si>
  <si>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</si>
  <si>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</si>
  <si>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</si>
  <si>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</si>
  <si>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</si>
  <si>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</si>
  <si>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</si>
  <si>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</si>
  <si>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</si>
  <si>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</si>
  <si>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</si>
  <si>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</si>
  <si>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</si>
  <si>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</si>
  <si>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</si>
  <si>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</si>
  <si>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</si>
  <si>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</si>
  <si>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</si>
  <si>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</si>
  <si>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</si>
  <si>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</si>
  <si>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</si>
  <si>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</si>
  <si>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</si>
  <si>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</si>
  <si>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</si>
  <si>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</si>
  <si>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</si>
  <si>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</si>
  <si>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</si>
  <si>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</si>
  <si>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</si>
  <si>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</si>
  <si>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</si>
  <si>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</si>
  <si>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</si>
  <si>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</si>
  <si>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</si>
  <si>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</si>
  <si>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</si>
  <si>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</si>
  <si>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</si>
  <si>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</si>
  <si>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</si>
  <si>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</si>
  <si>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</si>
  <si>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</si>
  <si>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</si>
  <si>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</si>
  <si>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</si>
  <si>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</si>
  <si>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</si>
  <si>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</si>
  <si>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</si>
  <si>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</si>
  <si>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</si>
  <si>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</si>
  <si>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</si>
  <si>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</si>
  <si>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</si>
  <si>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</si>
  <si>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</si>
  <si>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</si>
  <si>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</si>
  <si>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</si>
  <si>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</si>
  <si>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</si>
  <si>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</si>
  <si>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</si>
  <si>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</si>
  <si>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</si>
  <si>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</si>
  <si>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</si>
  <si>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</si>
  <si>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</si>
  <si>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</si>
  <si>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</si>
  <si>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</si>
  <si>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</si>
  <si>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</si>
  <si>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</si>
  <si>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</si>
  <si>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</si>
  <si>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</si>
  <si>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</si>
  <si>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</si>
  <si>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</si>
  <si>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</si>
  <si>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</si>
  <si>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</si>
  <si>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</si>
  <si>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</si>
  <si>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</si>
  <si>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</si>
  <si>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</si>
  <si>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</si>
  <si>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</si>
  <si>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</si>
  <si>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</si>
  <si>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</si>
  <si>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</si>
  <si>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</si>
  <si>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</si>
  <si>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</si>
  <si>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</si>
  <si>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</si>
  <si>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</si>
  <si>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</si>
  <si>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</si>
  <si>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</si>
  <si>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</si>
  <si>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</si>
  <si>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</si>
  <si>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</si>
  <si>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</si>
  <si>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</si>
  <si>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</si>
  <si>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</si>
  <si>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</si>
  <si>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</si>
  <si>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</si>
  <si>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</si>
  <si>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</si>
  <si>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</si>
  <si>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</si>
  <si>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</si>
  <si>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</si>
  <si>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</si>
  <si>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</si>
  <si>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</si>
  <si>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</si>
  <si>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</si>
  <si>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</si>
  <si>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</si>
  <si>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</si>
  <si>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</si>
  <si>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</si>
  <si>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</si>
  <si>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</si>
  <si>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</si>
  <si>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</si>
  <si>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</si>
  <si>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</si>
  <si>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</si>
  <si>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</si>
  <si>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</si>
  <si>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</si>
  <si>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</si>
  <si>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</si>
  <si>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</si>
  <si>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</si>
  <si>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</si>
  <si>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</si>
  <si>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</si>
  <si>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</si>
  <si>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</si>
  <si>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</si>
  <si>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</si>
  <si>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</si>
  <si>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</si>
  <si>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</si>
  <si>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</si>
  <si>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</si>
  <si>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</si>
  <si>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</si>
  <si>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</si>
  <si>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</si>
  <si>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</si>
  <si>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</si>
  <si>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</si>
  <si>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</si>
  <si>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</si>
  <si>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</si>
  <si>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</si>
  <si>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</si>
  <si>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</si>
  <si>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</si>
  <si>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</si>
  <si>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</si>
  <si>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</si>
  <si>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</si>
  <si>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</si>
  <si>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</si>
  <si>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</si>
  <si>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</si>
  <si>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</si>
  <si>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</si>
  <si>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</si>
  <si>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</si>
  <si>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</si>
  <si>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</si>
  <si>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</si>
  <si>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</si>
  <si>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</si>
  <si>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</si>
  <si>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</si>
  <si>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</si>
  <si>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</si>
  <si>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</si>
  <si>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</si>
  <si>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</si>
  <si>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</si>
  <si>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</si>
  <si>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</si>
  <si>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</si>
  <si>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</si>
  <si>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</si>
  <si>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</si>
  <si>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</si>
  <si>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</si>
  <si>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</si>
  <si>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</si>
  <si>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</si>
  <si>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</si>
  <si>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</si>
  <si>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</si>
  <si>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</si>
  <si>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</si>
  <si>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</si>
  <si>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</si>
  <si>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</si>
  <si>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</si>
  <si>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</si>
  <si>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</si>
  <si>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</si>
  <si>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</si>
  <si>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</si>
  <si>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</si>
  <si>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</si>
  <si>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</si>
  <si>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</si>
  <si>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</si>
  <si>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</si>
  <si>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</si>
  <si>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</si>
  <si>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</si>
  <si>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</si>
  <si>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</si>
  <si>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</si>
  <si>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</si>
  <si>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</si>
  <si>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</si>
  <si>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</si>
  <si>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</si>
  <si>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</si>
  <si>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</si>
  <si>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</si>
  <si>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</si>
  <si>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</si>
  <si>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</si>
  <si>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</si>
  <si>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</si>
  <si>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</si>
  <si>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</si>
  <si>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</si>
  <si>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</si>
  <si>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</si>
  <si>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</si>
  <si>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</si>
  <si>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</si>
  <si>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</si>
  <si>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</si>
  <si>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</si>
  <si>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</si>
  <si>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</si>
  <si>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</si>
  <si>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</si>
  <si>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</si>
  <si>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</si>
  <si>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</si>
  <si>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</si>
  <si>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</si>
  <si>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</si>
  <si>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</si>
  <si>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</si>
  <si>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</si>
  <si>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</si>
  <si>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</si>
  <si>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</si>
  <si>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</si>
  <si>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</si>
  <si>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</si>
  <si>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</si>
  <si>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</si>
  <si>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</si>
  <si>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</si>
  <si>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</si>
  <si>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</si>
  <si>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</si>
  <si>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</si>
  <si>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</si>
  <si>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</si>
  <si>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</si>
  <si>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</si>
  <si>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</si>
  <si>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</si>
  <si>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</si>
  <si>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</si>
  <si>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</si>
  <si>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</si>
  <si>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</si>
  <si>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</si>
  <si>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</si>
  <si>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</si>
  <si>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</si>
  <si>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</si>
  <si>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</si>
  <si>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</si>
  <si>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</si>
  <si>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</si>
  <si>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</si>
  <si>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</si>
  <si>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</si>
  <si>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</si>
  <si>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</si>
  <si>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</si>
  <si>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</si>
  <si>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</si>
  <si>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</si>
  <si>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</si>
  <si>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</si>
  <si>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</si>
  <si>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</si>
  <si>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</si>
  <si>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</si>
  <si>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</si>
  <si>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</si>
  <si>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</si>
  <si>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</si>
  <si>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</si>
  <si>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</si>
  <si>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</si>
  <si>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</si>
  <si>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</si>
  <si>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</si>
  <si>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</si>
  <si>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</si>
  <si>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</si>
  <si>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</si>
  <si>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</si>
  <si>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</si>
  <si>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</si>
  <si>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</si>
  <si>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</si>
  <si>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</si>
  <si>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</si>
  <si>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</si>
  <si>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</si>
  <si>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</si>
  <si>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</si>
  <si>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</si>
  <si>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</si>
  <si>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</si>
  <si>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</si>
  <si>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</si>
  <si>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</si>
  <si>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</si>
  <si>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</si>
  <si>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</si>
  <si>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</si>
  <si>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</si>
  <si>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</si>
  <si>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</si>
  <si>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</si>
  <si>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</si>
  <si>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</si>
  <si>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</si>
  <si>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</si>
  <si>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</si>
  <si>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</si>
  <si>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</si>
  <si>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</si>
  <si>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</si>
  <si>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</si>
  <si>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</si>
  <si>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</si>
  <si>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</si>
  <si>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</si>
  <si>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</si>
  <si>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</si>
  <si>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</si>
  <si>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</si>
  <si>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</si>
  <si>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</si>
  <si>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</si>
  <si>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</si>
  <si>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</si>
  <si>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</si>
  <si>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</si>
  <si>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</si>
  <si>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</si>
  <si>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</si>
  <si>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</si>
  <si>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</si>
  <si>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</si>
  <si>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</si>
  <si>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</si>
  <si>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</si>
  <si>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</si>
  <si>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</si>
  <si>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</si>
  <si>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</si>
  <si>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</si>
  <si>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</si>
  <si>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</si>
  <si>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</si>
  <si>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</si>
  <si>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</si>
  <si>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</si>
  <si>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</si>
  <si>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</si>
  <si>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</si>
  <si>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</si>
  <si>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</si>
  <si>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</si>
  <si>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</si>
  <si>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</si>
  <si>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</si>
  <si>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</si>
  <si>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</si>
  <si>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</si>
  <si>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</si>
  <si>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</si>
  <si>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</si>
  <si>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</si>
  <si>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</si>
  <si>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</si>
  <si>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</si>
  <si>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</si>
  <si>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</si>
  <si>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</si>
  <si>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</si>
  <si>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</si>
  <si>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</si>
  <si>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</si>
  <si>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</si>
  <si>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</si>
  <si>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</si>
  <si>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</si>
  <si>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</si>
  <si>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</si>
  <si>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</si>
  <si>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</si>
  <si>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</si>
  <si>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</si>
  <si>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</si>
  <si>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</si>
  <si>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</si>
  <si>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</si>
  <si>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</si>
  <si>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</si>
  <si>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</si>
  <si>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</si>
  <si>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</si>
  <si>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</si>
  <si>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</si>
  <si>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</si>
  <si>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</si>
  <si>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</si>
  <si>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</si>
  <si>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</si>
  <si>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</si>
  <si>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</si>
  <si>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</si>
  <si>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</si>
  <si>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</si>
  <si>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</si>
  <si>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</si>
  <si>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</si>
  <si>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</si>
  <si>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</si>
  <si>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</si>
  <si>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</si>
  <si>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</si>
  <si>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</si>
  <si>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</si>
  <si>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</si>
  <si>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</si>
  <si>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</si>
  <si>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</si>
  <si>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</si>
  <si>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</si>
  <si>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</si>
  <si>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</si>
  <si>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</si>
  <si>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</si>
  <si>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</si>
  <si>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</si>
  <si>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</si>
  <si>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</si>
  <si>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</si>
  <si>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</si>
  <si>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</si>
  <si>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</si>
  <si>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</si>
  <si>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</si>
  <si>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</si>
  <si>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</si>
  <si>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</si>
  <si>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</si>
  <si>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</si>
  <si>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</si>
  <si>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</si>
  <si>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</si>
  <si>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</si>
  <si>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</si>
  <si>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</si>
  <si>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</si>
  <si>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</si>
  <si>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</si>
  <si>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</si>
  <si>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</si>
  <si>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</si>
  <si>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</si>
  <si>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</si>
  <si>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</si>
  <si>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</si>
  <si>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</si>
  <si>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</si>
  <si>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</si>
  <si>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</si>
  <si>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</si>
  <si>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</si>
  <si>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</si>
  <si>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</si>
  <si>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</si>
  <si>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</si>
  <si>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</si>
  <si>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</si>
  <si>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</si>
  <si>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</si>
  <si>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</si>
  <si>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</si>
  <si>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</si>
  <si>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</si>
  <si>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</si>
  <si>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</si>
  <si>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</si>
  <si>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</si>
  <si>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</si>
  <si>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</si>
  <si>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</si>
  <si>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</si>
  <si>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</si>
  <si>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</si>
  <si>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</si>
  <si>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</si>
  <si>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</si>
  <si>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</si>
  <si>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</si>
  <si>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</si>
  <si>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</si>
  <si>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</si>
  <si>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</si>
  <si>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</si>
  <si>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</si>
  <si>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</si>
  <si>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</si>
  <si>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</si>
  <si>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</si>
  <si>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</si>
  <si>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</si>
  <si>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</si>
  <si>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</si>
  <si>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</si>
  <si>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</si>
  <si>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</si>
  <si>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</si>
  <si>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</si>
  <si>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</si>
  <si>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</si>
  <si>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</si>
  <si>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</si>
  <si>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</si>
  <si>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</si>
  <si>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</si>
  <si>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</si>
  <si>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</si>
  <si>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</si>
  <si>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</si>
  <si>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</si>
  <si>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</si>
  <si>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</si>
  <si>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</si>
  <si>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</si>
  <si>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</si>
  <si>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</si>
  <si>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</si>
  <si>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</si>
  <si>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</si>
  <si>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</si>
  <si>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</si>
  <si>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</si>
  <si>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</si>
  <si>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</si>
  <si>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</si>
  <si>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</si>
  <si>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</si>
  <si>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</si>
  <si>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</si>
  <si>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</si>
  <si>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</si>
  <si>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</si>
  <si>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</si>
  <si>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</si>
  <si>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</si>
  <si>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</si>
  <si>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</si>
  <si>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</si>
  <si>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</si>
  <si>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</si>
  <si>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</si>
  <si>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</si>
  <si>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</si>
  <si>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</si>
  <si>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</si>
  <si>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</si>
  <si>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</si>
  <si>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</si>
  <si>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</si>
  <si>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</si>
  <si>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</si>
  <si>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</si>
  <si>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</si>
  <si>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</si>
  <si>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</si>
  <si>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</si>
  <si>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</si>
  <si>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</si>
  <si>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</si>
  <si>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</si>
  <si>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</si>
  <si>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</si>
  <si>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</si>
  <si>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</si>
  <si>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</si>
  <si>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</si>
  <si>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</si>
  <si>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</si>
  <si>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</si>
  <si>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</si>
  <si>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</si>
  <si>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</si>
  <si>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</si>
  <si>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</si>
  <si>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</si>
  <si>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</si>
  <si>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</si>
  <si>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</si>
  <si>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</si>
  <si>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</si>
  <si>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</si>
  <si>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</si>
  <si>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</si>
  <si>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</si>
  <si>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</si>
  <si>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</si>
  <si>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</si>
  <si>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</si>
  <si>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</si>
  <si>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</si>
  <si>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</si>
  <si>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</si>
  <si>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</si>
  <si>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</si>
  <si>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</si>
  <si>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</si>
  <si>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</si>
  <si>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</si>
  <si>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</si>
  <si>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</si>
  <si>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</si>
  <si>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</si>
  <si>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</si>
  <si>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</si>
  <si>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</si>
  <si>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</si>
  <si>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</si>
  <si>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</si>
  <si>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</si>
  <si>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</si>
  <si>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</si>
  <si>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</si>
  <si>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</si>
  <si>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</si>
  <si>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</si>
  <si>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</si>
  <si>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</si>
  <si>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</si>
  <si>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</si>
  <si>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</si>
  <si>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</si>
  <si>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</si>
  <si>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</si>
  <si>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</si>
  <si>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</si>
  <si>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</si>
  <si>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</si>
  <si>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</si>
  <si>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</si>
  <si>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</si>
  <si>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</si>
  <si>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</si>
  <si>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</si>
  <si>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</si>
  <si>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</si>
  <si>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</si>
  <si>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</si>
  <si>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</si>
  <si>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</si>
  <si>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</si>
  <si>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</si>
  <si>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</si>
  <si>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</si>
  <si>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</si>
  <si>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</si>
  <si>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</si>
  <si>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</si>
  <si>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</si>
  <si>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</si>
  <si>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</si>
  <si>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</si>
  <si>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</si>
  <si>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</si>
  <si>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</si>
  <si>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</si>
  <si>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</si>
  <si>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</si>
  <si>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</si>
  <si>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</si>
  <si>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</si>
  <si>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</si>
  <si>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</si>
  <si>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</si>
  <si>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</si>
  <si>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</si>
  <si>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</si>
  <si>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</si>
  <si>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</si>
  <si>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</si>
  <si>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</si>
  <si>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</si>
  <si>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</si>
  <si>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</si>
  <si>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</si>
  <si>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</si>
  <si>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</si>
  <si>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</si>
  <si>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</si>
  <si>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</si>
  <si>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</si>
  <si>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</si>
  <si>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</si>
  <si>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</si>
  <si>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</si>
  <si>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</si>
  <si>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</si>
  <si>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</si>
  <si>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</si>
  <si>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</si>
  <si>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</si>
  <si>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</si>
  <si>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</si>
  <si>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</si>
  <si>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</si>
  <si>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</si>
  <si>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</si>
  <si>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</si>
  <si>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</si>
  <si>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</si>
  <si>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</si>
  <si>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</si>
  <si>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</si>
  <si>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</si>
  <si>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</si>
  <si>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</si>
  <si>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</si>
  <si>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</si>
  <si>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</si>
  <si>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</si>
  <si>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</si>
  <si>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</si>
  <si>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</si>
  <si>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</si>
  <si>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</si>
  <si>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</si>
  <si>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</si>
  <si>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</si>
  <si>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</si>
  <si>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</si>
  <si>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09.02.2021</t>
    <phoneticPr fontId="63" type="noConversion"/>
  </si>
  <si>
    <t>Closed</t>
    <phoneticPr fontId="63" type="noConversion"/>
  </si>
  <si>
    <t>Closed</t>
    <phoneticPr fontId="63" type="noConversion"/>
  </si>
  <si>
    <t>Closed</t>
    <phoneticPr fontId="63" type="noConversion"/>
  </si>
  <si>
    <t>SDS</t>
    <phoneticPr fontId="63" type="noConversion"/>
  </si>
  <si>
    <t>Active</t>
    <phoneticPr fontId="63" type="noConversion"/>
  </si>
  <si>
    <t>ADM-0001-V-49.2.0</t>
    <phoneticPr fontId="63" type="noConversion"/>
  </si>
  <si>
    <t>V49.2.0</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</si>
</sst>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09">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29">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9949543</xdr:colOff>
      <xdr:row>4</xdr:row>
      <xdr:rowOff>108857</xdr:rowOff>
    </xdr:from>
    <xdr:to>
      <xdr:col>13</xdr:col>
      <xdr:colOff>54428</xdr:colOff>
      <xdr:row>32</xdr:row>
      <xdr:rowOff>123297</xdr:rowOff>
    </xdr:to>
    <xdr:pic>
      <xdr:nvPicPr>
        <xdr:cNvPr id="3" name="Grafik 2">
          <a:extLst>
            <a:ext uri="{FF2B5EF4-FFF2-40B4-BE49-F238E27FC236}">
              <a16:creationId xmlns:a16="http://schemas.microsoft.com/office/drawing/2014/main" id="{F479FCF9-1F17-4C3A-A645-D658A7A744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33314" y="849086"/>
          <a:ext cx="10058400" cy="5381097"/>
        </a:xfrm>
        <a:prstGeom prst="rect">
          <a:avLst/>
        </a:prstGeom>
      </xdr:spPr>
    </xdr:pic>
    <xdr:clientData/>
  </xdr:twoCellAnchor>
  <xdr:twoCellAnchor editAs="oneCell">
    <xdr:from>
      <xdr:col>0</xdr:col>
      <xdr:colOff>530999</xdr:colOff>
      <xdr:row>4</xdr:row>
      <xdr:rowOff>95571</xdr:rowOff>
    </xdr:from>
    <xdr:to>
      <xdr:col>1</xdr:col>
      <xdr:colOff>9805628</xdr:colOff>
      <xdr:row>32</xdr:row>
      <xdr:rowOff>153503</xdr:rowOff>
    </xdr:to>
    <xdr:pic>
      <xdr:nvPicPr>
        <xdr:cNvPr id="5" name="Grafik 4">
          <a:extLst>
            <a:ext uri="{FF2B5EF4-FFF2-40B4-BE49-F238E27FC236}">
              <a16:creationId xmlns:a16="http://schemas.microsoft.com/office/drawing/2014/main" id="{D3A1D077-C283-41DF-874D-3A1A12D3D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999" y="835800"/>
          <a:ext cx="10058400" cy="5424589"/>
        </a:xfrm>
        <a:prstGeom prst="rect">
          <a:avLst/>
        </a:prstGeom>
      </xdr:spPr>
    </xdr:pic>
    <xdr:clientData/>
  </xdr:twoCellAnchor>
</xdr:wsDr>
</file>

<file path=xl/tables/table1.xml><?xml version="1.0" encoding="utf-8"?>
<table xmlns="http://schemas.openxmlformats.org/spreadsheetml/2006/main" id="3" name="WI_Progress4" displayName="WI_Progress4" ref="A1:AM67" totalsRowShown="0">
  <autoFilter ref="A1:AM67">
    <filterColumn colId="2">
      <filters>
        <filter val="Active"/>
      </filters>
    </filterColumn>
  </autoFilter>
  <tableColumns count="39">
    <tableColumn id="1" name="WI#"/>
    <tableColumn id="2" name="Title" dataDxfId="28">
      <calculatedColumnFormula>VLOOKUP(A2,WIs!A:D,2,0)</calculatedColumnFormula>
    </tableColumn>
    <tableColumn id="3" name="Status" dataDxfId="27">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26"/>
    <tableColumn id="34" name="TP#44" dataDxfId="25"/>
    <tableColumn id="35" name="TP#45" dataDxfId="24"/>
    <tableColumn id="36" name="TP#46" dataDxfId="23"/>
    <tableColumn id="37" name="TP#47" dataDxfId="22"/>
    <tableColumn id="38" name="TP#48" dataDxfId="21"/>
    <tableColumn id="39" name="TP#49" dataDxfId="20"/>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19" headerRowBorderDxfId="18" tableBorderDxfId="17">
  <autoFilter ref="A1:G62"/>
  <tableColumns count="7">
    <tableColumn id="1" name="Nr" dataDxfId="16"/>
    <tableColumn id="2" name="Title" dataDxfId="15"/>
    <tableColumn id="3" name="latest version" dataDxfId="14"/>
    <tableColumn id="4" name="Release 2A"/>
    <tableColumn id="5" name="status" dataDxfId="13"/>
    <tableColumn id="6" name="Rapporteur" dataDxfId="12"/>
    <tableColumn id="7" name="comment" dataDxfId="11"/>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abSelected="1" topLeftCell="A13" zoomScale="85" zoomScaleNormal="85" workbookViewId="0">
      <selection activeCell="B34" sqref="B34"/>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2023</v>
      </c>
    </row>
    <row r="22" spans="1:1" ht="30">
      <c r="A22" s="135" t="s">
        <v>73</v>
      </c>
    </row>
    <row r="23" spans="1:1" ht="25">
      <c r="A23" s="136"/>
    </row>
    <row r="24" spans="1:1" ht="25.5">
      <c r="A24" s="137" t="s">
        <v>2017</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0"/>
  <sheetViews>
    <sheetView zoomScale="115" zoomScaleNormal="115" workbookViewId="0">
      <pane xSplit="2" ySplit="2" topLeftCell="F325" activePane="bottomRight" state="frozen"/>
      <selection pane="topRight" activeCell="C1" sqref="C1"/>
      <selection pane="bottomLeft" activeCell="A3" sqref="A3"/>
      <selection pane="bottomRight" activeCell="L284" sqref="L284:L285"/>
    </sheetView>
  </sheetViews>
  <sheetFormatPr defaultColWidth="11.4140625" defaultRowHeight="17"/>
  <cols>
    <col min="1" max="1" width="10.4140625"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341" t="s">
        <v>1951</v>
      </c>
      <c r="C1" s="341"/>
      <c r="D1" s="341"/>
      <c r="E1" s="341"/>
      <c r="F1" s="341"/>
      <c r="G1" s="341"/>
      <c r="H1" s="341"/>
      <c r="I1" s="341"/>
      <c r="J1" s="341"/>
      <c r="K1" s="341"/>
      <c r="L1" s="341"/>
      <c r="M1" s="341"/>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293" t="s">
        <v>91</v>
      </c>
      <c r="B3" s="296" t="s">
        <v>39</v>
      </c>
      <c r="C3" s="293" t="s">
        <v>58</v>
      </c>
      <c r="D3" s="324" t="s">
        <v>1707</v>
      </c>
      <c r="E3" s="10" t="s">
        <v>356</v>
      </c>
      <c r="F3" s="16" t="s">
        <v>39</v>
      </c>
      <c r="G3" s="36"/>
      <c r="H3" s="46"/>
      <c r="I3" s="46"/>
      <c r="J3" s="37"/>
      <c r="K3" s="32" t="s">
        <v>183</v>
      </c>
      <c r="L3" s="13" t="s">
        <v>544</v>
      </c>
      <c r="M3" s="4"/>
    </row>
    <row r="4" spans="1:13">
      <c r="A4" s="295"/>
      <c r="B4" s="298"/>
      <c r="C4" s="295"/>
      <c r="D4" s="325"/>
      <c r="E4" s="10" t="s">
        <v>148</v>
      </c>
      <c r="F4" s="16" t="s">
        <v>32</v>
      </c>
      <c r="G4" s="36"/>
      <c r="H4" s="46"/>
      <c r="I4" s="46"/>
      <c r="J4" s="37"/>
      <c r="K4" s="32" t="s">
        <v>183</v>
      </c>
      <c r="L4" s="13" t="s">
        <v>364</v>
      </c>
      <c r="M4" s="4"/>
    </row>
    <row r="5" spans="1:13" ht="22.5">
      <c r="A5" s="293" t="s">
        <v>92</v>
      </c>
      <c r="B5" s="296" t="s">
        <v>71</v>
      </c>
      <c r="C5" s="293" t="s">
        <v>58</v>
      </c>
      <c r="D5" s="324" t="s">
        <v>1707</v>
      </c>
      <c r="E5" s="10" t="s">
        <v>129</v>
      </c>
      <c r="F5" s="16" t="s">
        <v>41</v>
      </c>
      <c r="G5" s="36"/>
      <c r="H5" s="46"/>
      <c r="I5" s="46"/>
      <c r="J5" s="37"/>
      <c r="K5" s="32" t="s">
        <v>185</v>
      </c>
      <c r="L5" s="13" t="s">
        <v>405</v>
      </c>
      <c r="M5" s="4"/>
    </row>
    <row r="6" spans="1:13">
      <c r="A6" s="294"/>
      <c r="B6" s="297"/>
      <c r="C6" s="294"/>
      <c r="D6" s="325"/>
      <c r="E6" s="10" t="s">
        <v>216</v>
      </c>
      <c r="F6" s="16" t="s">
        <v>86</v>
      </c>
      <c r="G6" s="36"/>
      <c r="H6" s="46"/>
      <c r="I6" s="46"/>
      <c r="J6" s="37"/>
      <c r="K6" s="32" t="s">
        <v>185</v>
      </c>
      <c r="L6" s="13" t="s">
        <v>352</v>
      </c>
      <c r="M6" s="4"/>
    </row>
    <row r="7" spans="1:13">
      <c r="A7" s="295"/>
      <c r="B7" s="298"/>
      <c r="C7" s="295"/>
      <c r="D7" s="326"/>
      <c r="E7" s="10" t="s">
        <v>215</v>
      </c>
      <c r="F7" s="16" t="s">
        <v>309</v>
      </c>
      <c r="G7" s="36"/>
      <c r="H7" s="46"/>
      <c r="I7" s="46"/>
      <c r="J7" s="37"/>
      <c r="K7" s="32" t="s">
        <v>185</v>
      </c>
      <c r="L7" s="13" t="s">
        <v>353</v>
      </c>
      <c r="M7" s="4"/>
    </row>
    <row r="8" spans="1:13">
      <c r="A8" s="293" t="s">
        <v>93</v>
      </c>
      <c r="B8" s="296" t="s">
        <v>64</v>
      </c>
      <c r="C8" s="293" t="s">
        <v>58</v>
      </c>
      <c r="D8" s="324" t="s">
        <v>1707</v>
      </c>
      <c r="E8" s="10" t="s">
        <v>355</v>
      </c>
      <c r="F8" s="16" t="s">
        <v>0</v>
      </c>
      <c r="G8" s="32" t="s">
        <v>310</v>
      </c>
      <c r="H8" s="32" t="s">
        <v>307</v>
      </c>
      <c r="I8" s="32" t="s">
        <v>200</v>
      </c>
      <c r="J8" s="32" t="s">
        <v>201</v>
      </c>
      <c r="K8" s="32" t="s">
        <v>183</v>
      </c>
      <c r="L8" s="13" t="s">
        <v>354</v>
      </c>
      <c r="M8" s="349" t="s">
        <v>496</v>
      </c>
    </row>
    <row r="9" spans="1:13" ht="22.5">
      <c r="A9" s="295"/>
      <c r="B9" s="298"/>
      <c r="C9" s="295"/>
      <c r="D9" s="326"/>
      <c r="E9" s="10" t="s">
        <v>149</v>
      </c>
      <c r="F9" s="16" t="s">
        <v>76</v>
      </c>
      <c r="G9" s="32" t="s">
        <v>310</v>
      </c>
      <c r="H9" s="32" t="s">
        <v>307</v>
      </c>
      <c r="I9" s="32" t="s">
        <v>200</v>
      </c>
      <c r="J9" s="32" t="s">
        <v>201</v>
      </c>
      <c r="K9" s="32" t="s">
        <v>183</v>
      </c>
      <c r="L9" s="13" t="s">
        <v>691</v>
      </c>
      <c r="M9" s="349"/>
    </row>
    <row r="10" spans="1:13" ht="34">
      <c r="A10" s="46" t="s">
        <v>195</v>
      </c>
      <c r="B10" s="38" t="s">
        <v>87</v>
      </c>
      <c r="C10" s="46" t="s">
        <v>13</v>
      </c>
      <c r="D10" s="82" t="s">
        <v>1707</v>
      </c>
      <c r="E10" s="10" t="s">
        <v>357</v>
      </c>
      <c r="F10" s="16" t="s">
        <v>306</v>
      </c>
      <c r="G10" s="32" t="s">
        <v>307</v>
      </c>
      <c r="H10" s="32" t="s">
        <v>308</v>
      </c>
      <c r="I10" s="32" t="s">
        <v>308</v>
      </c>
      <c r="J10" s="32" t="s">
        <v>199</v>
      </c>
      <c r="K10" s="32" t="s">
        <v>180</v>
      </c>
      <c r="L10" s="13" t="s">
        <v>692</v>
      </c>
      <c r="M10" s="340" t="s">
        <v>495</v>
      </c>
    </row>
    <row r="11" spans="1:13" ht="21" customHeight="1">
      <c r="A11" s="293" t="s">
        <v>94</v>
      </c>
      <c r="B11" s="296" t="s">
        <v>8</v>
      </c>
      <c r="C11" s="293" t="s">
        <v>10</v>
      </c>
      <c r="D11" s="324" t="s">
        <v>1707</v>
      </c>
      <c r="E11" s="11" t="s">
        <v>150</v>
      </c>
      <c r="F11" s="61" t="s">
        <v>176</v>
      </c>
      <c r="G11" s="32" t="s">
        <v>177</v>
      </c>
      <c r="H11" s="32" t="s">
        <v>173</v>
      </c>
      <c r="I11" s="32" t="s">
        <v>178</v>
      </c>
      <c r="J11" s="32" t="s">
        <v>179</v>
      </c>
      <c r="K11" s="32" t="s">
        <v>180</v>
      </c>
      <c r="L11" s="13" t="s">
        <v>693</v>
      </c>
      <c r="M11" s="340"/>
    </row>
    <row r="12" spans="1:13" ht="21" customHeight="1">
      <c r="A12" s="294"/>
      <c r="B12" s="297"/>
      <c r="C12" s="294"/>
      <c r="D12" s="325"/>
      <c r="E12" s="11" t="s">
        <v>140</v>
      </c>
      <c r="F12" s="61" t="s">
        <v>47</v>
      </c>
      <c r="G12" s="32" t="s">
        <v>177</v>
      </c>
      <c r="H12" s="32" t="s">
        <v>181</v>
      </c>
      <c r="I12" s="32" t="s">
        <v>178</v>
      </c>
      <c r="J12" s="32" t="s">
        <v>179</v>
      </c>
      <c r="K12" s="32" t="s">
        <v>180</v>
      </c>
      <c r="L12" s="13" t="s">
        <v>182</v>
      </c>
      <c r="M12" s="340"/>
    </row>
    <row r="13" spans="1:13" ht="14.5" customHeight="1">
      <c r="A13" s="294"/>
      <c r="B13" s="297"/>
      <c r="C13" s="294"/>
      <c r="D13" s="325"/>
      <c r="E13" s="11" t="s">
        <v>130</v>
      </c>
      <c r="F13" s="61" t="s">
        <v>39</v>
      </c>
      <c r="G13" s="32" t="s">
        <v>177</v>
      </c>
      <c r="H13" s="32" t="s">
        <v>173</v>
      </c>
      <c r="I13" s="32" t="s">
        <v>181</v>
      </c>
      <c r="J13" s="32" t="s">
        <v>178</v>
      </c>
      <c r="K13" s="32" t="s">
        <v>183</v>
      </c>
      <c r="L13" s="13" t="s">
        <v>359</v>
      </c>
      <c r="M13" s="340"/>
    </row>
    <row r="14" spans="1:13" ht="14.5" customHeight="1">
      <c r="A14" s="294"/>
      <c r="B14" s="297"/>
      <c r="C14" s="294"/>
      <c r="D14" s="325"/>
      <c r="E14" s="11" t="s">
        <v>129</v>
      </c>
      <c r="F14" s="61" t="s">
        <v>41</v>
      </c>
      <c r="G14" s="32" t="s">
        <v>181</v>
      </c>
      <c r="H14" s="32" t="s">
        <v>173</v>
      </c>
      <c r="I14" s="32" t="s">
        <v>179</v>
      </c>
      <c r="J14" s="32" t="s">
        <v>184</v>
      </c>
      <c r="K14" s="32" t="s">
        <v>185</v>
      </c>
      <c r="L14" s="13"/>
      <c r="M14" s="340"/>
    </row>
    <row r="15" spans="1:13" ht="14.5" customHeight="1">
      <c r="A15" s="294"/>
      <c r="B15" s="297"/>
      <c r="C15" s="294"/>
      <c r="D15" s="325"/>
      <c r="E15" s="11" t="s">
        <v>131</v>
      </c>
      <c r="F15" s="61" t="s">
        <v>186</v>
      </c>
      <c r="G15" s="32" t="s">
        <v>181</v>
      </c>
      <c r="H15" s="32" t="s">
        <v>173</v>
      </c>
      <c r="I15" s="32" t="s">
        <v>179</v>
      </c>
      <c r="J15" s="32" t="s">
        <v>184</v>
      </c>
      <c r="K15" s="32" t="s">
        <v>187</v>
      </c>
      <c r="L15" s="13"/>
      <c r="M15" s="340"/>
    </row>
    <row r="16" spans="1:13" ht="15" customHeight="1">
      <c r="A16" s="295"/>
      <c r="B16" s="298"/>
      <c r="C16" s="295"/>
      <c r="D16" s="326"/>
      <c r="E16" s="11" t="s">
        <v>218</v>
      </c>
      <c r="F16" s="61" t="s">
        <v>29</v>
      </c>
      <c r="G16" s="32" t="s">
        <v>179</v>
      </c>
      <c r="H16" s="32" t="s">
        <v>173</v>
      </c>
      <c r="I16" s="32" t="s">
        <v>188</v>
      </c>
      <c r="J16" s="32" t="s">
        <v>189</v>
      </c>
      <c r="K16" s="32" t="s">
        <v>190</v>
      </c>
      <c r="L16" s="13" t="s">
        <v>217</v>
      </c>
      <c r="M16" s="340"/>
    </row>
    <row r="17" spans="1:13" ht="15" customHeight="1">
      <c r="A17" s="46" t="s">
        <v>196</v>
      </c>
      <c r="B17" s="38" t="s">
        <v>82</v>
      </c>
      <c r="C17" s="46" t="s">
        <v>10</v>
      </c>
      <c r="D17" s="82" t="s">
        <v>1707</v>
      </c>
      <c r="E17" s="10" t="s">
        <v>166</v>
      </c>
      <c r="F17" s="61"/>
      <c r="G17" s="32"/>
      <c r="H17" s="32"/>
      <c r="I17" s="32"/>
      <c r="J17" s="32"/>
      <c r="K17" s="32"/>
      <c r="L17" s="13" t="s">
        <v>358</v>
      </c>
      <c r="M17" s="4"/>
    </row>
    <row r="18" spans="1:13">
      <c r="A18" s="293" t="s">
        <v>95</v>
      </c>
      <c r="B18" s="296" t="s">
        <v>70</v>
      </c>
      <c r="C18" s="293" t="s">
        <v>58</v>
      </c>
      <c r="D18" s="324" t="s">
        <v>1707</v>
      </c>
      <c r="E18" s="11" t="s">
        <v>151</v>
      </c>
      <c r="F18" s="61" t="s">
        <v>299</v>
      </c>
      <c r="G18" s="32" t="s">
        <v>220</v>
      </c>
      <c r="H18" s="32" t="s">
        <v>300</v>
      </c>
      <c r="I18" s="32" t="s">
        <v>300</v>
      </c>
      <c r="J18" s="32" t="s">
        <v>301</v>
      </c>
      <c r="K18" s="32" t="s">
        <v>303</v>
      </c>
      <c r="L18" s="13" t="s">
        <v>302</v>
      </c>
      <c r="M18" s="4"/>
    </row>
    <row r="19" spans="1:13">
      <c r="A19" s="295"/>
      <c r="B19" s="298"/>
      <c r="C19" s="295"/>
      <c r="D19" s="326"/>
      <c r="E19" s="15" t="s">
        <v>131</v>
      </c>
      <c r="F19" s="61" t="s">
        <v>28</v>
      </c>
      <c r="G19" s="32" t="s">
        <v>304</v>
      </c>
      <c r="H19" s="32" t="s">
        <v>301</v>
      </c>
      <c r="I19" s="32" t="s">
        <v>301</v>
      </c>
      <c r="J19" s="32" t="s">
        <v>200</v>
      </c>
      <c r="K19" s="32" t="s">
        <v>187</v>
      </c>
      <c r="L19" s="13" t="s">
        <v>305</v>
      </c>
      <c r="M19" s="4"/>
    </row>
    <row r="20" spans="1:13">
      <c r="A20" s="46"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46"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293" t="s">
        <v>97</v>
      </c>
      <c r="B22" s="296" t="s">
        <v>69</v>
      </c>
      <c r="C22" s="293" t="s">
        <v>13</v>
      </c>
      <c r="D22" s="324" t="s">
        <v>1707</v>
      </c>
      <c r="E22" s="12" t="s">
        <v>382</v>
      </c>
      <c r="F22" s="31" t="s">
        <v>198</v>
      </c>
      <c r="G22" s="32" t="s">
        <v>199</v>
      </c>
      <c r="H22" s="32" t="s">
        <v>200</v>
      </c>
      <c r="I22" s="32" t="s">
        <v>200</v>
      </c>
      <c r="J22" s="32" t="s">
        <v>201</v>
      </c>
      <c r="K22" s="32" t="s">
        <v>180</v>
      </c>
      <c r="L22" s="13" t="s">
        <v>695</v>
      </c>
      <c r="M22" s="340" t="s">
        <v>493</v>
      </c>
    </row>
    <row r="23" spans="1:13" ht="32.5">
      <c r="A23" s="295"/>
      <c r="B23" s="298"/>
      <c r="C23" s="295"/>
      <c r="D23" s="326"/>
      <c r="E23" s="12" t="s">
        <v>134</v>
      </c>
      <c r="F23" s="31" t="s">
        <v>55</v>
      </c>
      <c r="G23" s="32" t="s">
        <v>199</v>
      </c>
      <c r="H23" s="32" t="s">
        <v>200</v>
      </c>
      <c r="I23" s="32" t="s">
        <v>200</v>
      </c>
      <c r="J23" s="32" t="s">
        <v>201</v>
      </c>
      <c r="K23" s="32" t="s">
        <v>180</v>
      </c>
      <c r="L23" s="13" t="s">
        <v>360</v>
      </c>
      <c r="M23" s="340"/>
    </row>
    <row r="24" spans="1:13" ht="20">
      <c r="A24" s="46"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46"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46"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293" t="s">
        <v>101</v>
      </c>
      <c r="B27" s="296" t="s">
        <v>65</v>
      </c>
      <c r="C27" s="293" t="s">
        <v>13</v>
      </c>
      <c r="D27" s="324" t="s">
        <v>1707</v>
      </c>
      <c r="E27" s="10" t="s">
        <v>386</v>
      </c>
      <c r="F27" s="13" t="s">
        <v>33</v>
      </c>
      <c r="G27" s="32" t="s">
        <v>300</v>
      </c>
      <c r="H27" s="32" t="s">
        <v>200</v>
      </c>
      <c r="I27" s="32" t="s">
        <v>200</v>
      </c>
      <c r="J27" s="32" t="s">
        <v>201</v>
      </c>
      <c r="K27" s="32" t="s">
        <v>190</v>
      </c>
      <c r="L27" s="13" t="s">
        <v>363</v>
      </c>
      <c r="M27" s="318" t="s">
        <v>492</v>
      </c>
    </row>
    <row r="28" spans="1:13">
      <c r="A28" s="295"/>
      <c r="B28" s="298"/>
      <c r="C28" s="295"/>
      <c r="D28" s="326"/>
      <c r="E28" s="10" t="s">
        <v>153</v>
      </c>
      <c r="F28" s="13" t="s">
        <v>72</v>
      </c>
      <c r="G28" s="32" t="s">
        <v>300</v>
      </c>
      <c r="H28" s="32" t="s">
        <v>200</v>
      </c>
      <c r="I28" s="32" t="s">
        <v>200</v>
      </c>
      <c r="J28" s="32" t="s">
        <v>201</v>
      </c>
      <c r="K28" s="32" t="s">
        <v>185</v>
      </c>
      <c r="L28" s="13" t="s">
        <v>363</v>
      </c>
      <c r="M28" s="320"/>
    </row>
    <row r="29" spans="1:13" ht="42.5">
      <c r="A29" s="9"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293" t="s">
        <v>103</v>
      </c>
      <c r="B30" s="296" t="s">
        <v>16</v>
      </c>
      <c r="C30" s="293" t="s">
        <v>543</v>
      </c>
      <c r="D30" s="324" t="s">
        <v>1707</v>
      </c>
      <c r="E30" s="10" t="s">
        <v>387</v>
      </c>
      <c r="F30" s="13" t="s">
        <v>16</v>
      </c>
      <c r="G30" s="32" t="s">
        <v>201</v>
      </c>
      <c r="H30" s="32" t="s">
        <v>188</v>
      </c>
      <c r="I30" s="32" t="s">
        <v>189</v>
      </c>
      <c r="J30" s="32" t="s">
        <v>1727</v>
      </c>
      <c r="K30" s="32" t="s">
        <v>187</v>
      </c>
      <c r="L30" s="48" t="s">
        <v>697</v>
      </c>
      <c r="M30" s="318" t="s">
        <v>468</v>
      </c>
    </row>
    <row r="31" spans="1:13" ht="21" customHeight="1">
      <c r="A31" s="294"/>
      <c r="B31" s="297"/>
      <c r="C31" s="294"/>
      <c r="D31" s="325"/>
      <c r="E31" s="10" t="s">
        <v>229</v>
      </c>
      <c r="F31" s="13" t="s">
        <v>245</v>
      </c>
      <c r="G31" s="32" t="s">
        <v>173</v>
      </c>
      <c r="H31" s="32" t="s">
        <v>173</v>
      </c>
      <c r="I31" s="32" t="s">
        <v>173</v>
      </c>
      <c r="J31" s="32" t="s">
        <v>181</v>
      </c>
      <c r="K31" s="32" t="s">
        <v>183</v>
      </c>
      <c r="L31" s="13"/>
      <c r="M31" s="319"/>
    </row>
    <row r="32" spans="1:13" ht="31.25" customHeight="1">
      <c r="A32" s="294"/>
      <c r="B32" s="297"/>
      <c r="C32" s="294"/>
      <c r="D32" s="325"/>
      <c r="E32" s="10" t="s">
        <v>230</v>
      </c>
      <c r="F32" s="13" t="s">
        <v>246</v>
      </c>
      <c r="G32" s="32" t="s">
        <v>173</v>
      </c>
      <c r="H32" s="32" t="s">
        <v>173</v>
      </c>
      <c r="I32" s="32" t="s">
        <v>173</v>
      </c>
      <c r="J32" s="32" t="s">
        <v>184</v>
      </c>
      <c r="K32" s="32" t="s">
        <v>185</v>
      </c>
      <c r="L32" s="13"/>
      <c r="M32" s="319"/>
    </row>
    <row r="33" spans="1:13" ht="21" customHeight="1">
      <c r="A33" s="294"/>
      <c r="B33" s="297"/>
      <c r="C33" s="294"/>
      <c r="D33" s="325"/>
      <c r="E33" s="10" t="s">
        <v>203</v>
      </c>
      <c r="F33" s="13" t="s">
        <v>247</v>
      </c>
      <c r="G33" s="32" t="s">
        <v>173</v>
      </c>
      <c r="H33" s="32" t="s">
        <v>173</v>
      </c>
      <c r="I33" s="32" t="s">
        <v>173</v>
      </c>
      <c r="J33" s="32" t="s">
        <v>188</v>
      </c>
      <c r="K33" s="32" t="s">
        <v>187</v>
      </c>
      <c r="L33" s="13"/>
      <c r="M33" s="319"/>
    </row>
    <row r="34" spans="1:13" ht="21" customHeight="1">
      <c r="A34" s="295"/>
      <c r="B34" s="298"/>
      <c r="C34" s="295"/>
      <c r="D34" s="326"/>
      <c r="E34" s="10" t="s">
        <v>204</v>
      </c>
      <c r="F34" s="13" t="s">
        <v>248</v>
      </c>
      <c r="G34" s="32" t="s">
        <v>173</v>
      </c>
      <c r="H34" s="32" t="s">
        <v>173</v>
      </c>
      <c r="I34" s="32" t="s">
        <v>173</v>
      </c>
      <c r="J34" s="32" t="s">
        <v>189</v>
      </c>
      <c r="K34" s="32" t="s">
        <v>190</v>
      </c>
      <c r="L34" s="13"/>
      <c r="M34" s="320"/>
    </row>
    <row r="35" spans="1:13" ht="45" customHeight="1">
      <c r="A35" s="293" t="s">
        <v>104</v>
      </c>
      <c r="B35" s="296" t="s">
        <v>50</v>
      </c>
      <c r="C35" s="293" t="s">
        <v>512</v>
      </c>
      <c r="D35" s="324" t="s">
        <v>1707</v>
      </c>
      <c r="E35" s="10" t="s">
        <v>155</v>
      </c>
      <c r="F35" s="31" t="s">
        <v>50</v>
      </c>
      <c r="G35" s="32" t="s">
        <v>1735</v>
      </c>
      <c r="H35" s="32" t="s">
        <v>296</v>
      </c>
      <c r="I35" s="32" t="s">
        <v>250</v>
      </c>
      <c r="J35" s="32" t="s">
        <v>188</v>
      </c>
      <c r="K35" s="32" t="s">
        <v>183</v>
      </c>
      <c r="L35" s="13" t="s">
        <v>698</v>
      </c>
      <c r="M35" s="340" t="s">
        <v>490</v>
      </c>
    </row>
    <row r="36" spans="1:13" ht="14.5" customHeight="1">
      <c r="A36" s="294"/>
      <c r="B36" s="297"/>
      <c r="C36" s="294"/>
      <c r="D36" s="325"/>
      <c r="E36" s="10" t="s">
        <v>159</v>
      </c>
      <c r="F36" s="13" t="s">
        <v>30</v>
      </c>
      <c r="G36" s="32" t="s">
        <v>177</v>
      </c>
      <c r="H36" s="32" t="s">
        <v>398</v>
      </c>
      <c r="I36" s="32" t="s">
        <v>179</v>
      </c>
      <c r="J36" s="32" t="s">
        <v>184</v>
      </c>
      <c r="K36" s="32" t="s">
        <v>180</v>
      </c>
      <c r="L36" s="350"/>
      <c r="M36" s="340"/>
    </row>
    <row r="37" spans="1:13" ht="21" customHeight="1">
      <c r="A37" s="294"/>
      <c r="B37" s="297"/>
      <c r="C37" s="294"/>
      <c r="D37" s="325"/>
      <c r="E37" s="10" t="s">
        <v>436</v>
      </c>
      <c r="F37" s="13" t="s">
        <v>394</v>
      </c>
      <c r="G37" s="32" t="s">
        <v>178</v>
      </c>
      <c r="H37" s="32" t="s">
        <v>296</v>
      </c>
      <c r="I37" s="32" t="s">
        <v>188</v>
      </c>
      <c r="J37" s="32" t="s">
        <v>189</v>
      </c>
      <c r="K37" s="32" t="s">
        <v>532</v>
      </c>
      <c r="L37" s="351"/>
      <c r="M37" s="340"/>
    </row>
    <row r="38" spans="1:13" ht="14.5" customHeight="1">
      <c r="A38" s="294"/>
      <c r="B38" s="297"/>
      <c r="C38" s="294"/>
      <c r="D38" s="325"/>
      <c r="E38" s="10" t="s">
        <v>130</v>
      </c>
      <c r="F38" s="13" t="s">
        <v>395</v>
      </c>
      <c r="G38" s="32" t="s">
        <v>173</v>
      </c>
      <c r="H38" s="32" t="s">
        <v>173</v>
      </c>
      <c r="I38" s="32" t="s">
        <v>173</v>
      </c>
      <c r="J38" s="32" t="s">
        <v>181</v>
      </c>
      <c r="K38" s="32" t="s">
        <v>183</v>
      </c>
      <c r="L38" s="351"/>
      <c r="M38" s="340"/>
    </row>
    <row r="39" spans="1:13" ht="14.5" customHeight="1">
      <c r="A39" s="294"/>
      <c r="B39" s="297"/>
      <c r="C39" s="294"/>
      <c r="D39" s="325"/>
      <c r="E39" s="10" t="s">
        <v>129</v>
      </c>
      <c r="F39" s="13" t="s">
        <v>396</v>
      </c>
      <c r="G39" s="32" t="s">
        <v>173</v>
      </c>
      <c r="H39" s="32" t="s">
        <v>173</v>
      </c>
      <c r="I39" s="32" t="s">
        <v>173</v>
      </c>
      <c r="J39" s="32" t="s">
        <v>184</v>
      </c>
      <c r="K39" s="32" t="s">
        <v>185</v>
      </c>
      <c r="L39" s="351"/>
      <c r="M39" s="340"/>
    </row>
    <row r="40" spans="1:13" ht="14.5" customHeight="1">
      <c r="A40" s="295"/>
      <c r="B40" s="298"/>
      <c r="C40" s="295"/>
      <c r="D40" s="326"/>
      <c r="E40" s="10" t="s">
        <v>132</v>
      </c>
      <c r="F40" s="13" t="s">
        <v>397</v>
      </c>
      <c r="G40" s="32" t="s">
        <v>173</v>
      </c>
      <c r="H40" s="32" t="s">
        <v>173</v>
      </c>
      <c r="I40" s="32" t="s">
        <v>173</v>
      </c>
      <c r="J40" s="32" t="s">
        <v>184</v>
      </c>
      <c r="K40" s="32" t="s">
        <v>190</v>
      </c>
      <c r="L40" s="352"/>
      <c r="M40" s="340"/>
    </row>
    <row r="41" spans="1:13" ht="23.25" customHeight="1">
      <c r="A41" s="293" t="s">
        <v>105</v>
      </c>
      <c r="B41" s="296" t="s">
        <v>12</v>
      </c>
      <c r="C41" s="293" t="s">
        <v>172</v>
      </c>
      <c r="D41" s="324" t="s">
        <v>1707</v>
      </c>
      <c r="E41" s="10" t="s">
        <v>156</v>
      </c>
      <c r="F41" s="13" t="s">
        <v>12</v>
      </c>
      <c r="G41" s="32" t="s">
        <v>1736</v>
      </c>
      <c r="H41" s="32" t="s">
        <v>232</v>
      </c>
      <c r="I41" s="32" t="s">
        <v>181</v>
      </c>
      <c r="J41" s="32" t="s">
        <v>178</v>
      </c>
      <c r="K41" s="32" t="s">
        <v>185</v>
      </c>
      <c r="L41" s="13" t="s">
        <v>400</v>
      </c>
      <c r="M41" s="318" t="s">
        <v>489</v>
      </c>
    </row>
    <row r="42" spans="1:13" ht="14.5" customHeight="1">
      <c r="A42" s="294"/>
      <c r="B42" s="297"/>
      <c r="C42" s="294"/>
      <c r="D42" s="325"/>
      <c r="E42" s="10" t="s">
        <v>511</v>
      </c>
      <c r="F42" s="13" t="s">
        <v>12</v>
      </c>
      <c r="G42" s="32" t="s">
        <v>178</v>
      </c>
      <c r="H42" s="32" t="s">
        <v>398</v>
      </c>
      <c r="I42" s="32" t="s">
        <v>188</v>
      </c>
      <c r="J42" s="32" t="s">
        <v>189</v>
      </c>
      <c r="K42" s="32" t="s">
        <v>185</v>
      </c>
      <c r="L42" s="62" t="s">
        <v>699</v>
      </c>
      <c r="M42" s="319"/>
    </row>
    <row r="43" spans="1:13" ht="21" customHeight="1">
      <c r="A43" s="294"/>
      <c r="B43" s="297"/>
      <c r="C43" s="294"/>
      <c r="D43" s="325"/>
      <c r="E43" s="10" t="s">
        <v>202</v>
      </c>
      <c r="F43" s="13" t="s">
        <v>399</v>
      </c>
      <c r="G43" s="32" t="s">
        <v>173</v>
      </c>
      <c r="H43" s="32" t="s">
        <v>173</v>
      </c>
      <c r="I43" s="32" t="s">
        <v>173</v>
      </c>
      <c r="J43" s="32"/>
      <c r="K43" s="32" t="s">
        <v>185</v>
      </c>
      <c r="L43" s="13"/>
      <c r="M43" s="319"/>
    </row>
    <row r="44" spans="1:13" ht="21" customHeight="1">
      <c r="A44" s="295"/>
      <c r="B44" s="298"/>
      <c r="C44" s="295"/>
      <c r="D44" s="326"/>
      <c r="E44" s="10" t="s">
        <v>204</v>
      </c>
      <c r="F44" s="13" t="s">
        <v>399</v>
      </c>
      <c r="G44" s="32" t="s">
        <v>173</v>
      </c>
      <c r="H44" s="32" t="s">
        <v>173</v>
      </c>
      <c r="I44" s="32" t="s">
        <v>173</v>
      </c>
      <c r="J44" s="32"/>
      <c r="K44" s="32" t="s">
        <v>190</v>
      </c>
      <c r="L44" s="13"/>
      <c r="M44" s="320"/>
    </row>
    <row r="45" spans="1:13" ht="14.5" customHeight="1">
      <c r="A45" s="293" t="s">
        <v>106</v>
      </c>
      <c r="B45" s="296" t="s">
        <v>15</v>
      </c>
      <c r="C45" s="293" t="s">
        <v>409</v>
      </c>
      <c r="D45" s="324" t="s">
        <v>1707</v>
      </c>
      <c r="E45" s="35" t="s">
        <v>161</v>
      </c>
      <c r="F45" s="15" t="s">
        <v>15</v>
      </c>
      <c r="G45" s="32" t="s">
        <v>201</v>
      </c>
      <c r="H45" s="32" t="s">
        <v>188</v>
      </c>
      <c r="I45" s="32" t="s">
        <v>189</v>
      </c>
      <c r="J45" s="32" t="s">
        <v>1727</v>
      </c>
      <c r="K45" s="32" t="s">
        <v>187</v>
      </c>
      <c r="L45" s="13" t="s">
        <v>370</v>
      </c>
      <c r="M45" s="318" t="s">
        <v>466</v>
      </c>
    </row>
    <row r="46" spans="1:13" ht="15.75" customHeight="1">
      <c r="A46" s="294"/>
      <c r="B46" s="297"/>
      <c r="C46" s="294"/>
      <c r="D46" s="325"/>
      <c r="E46" s="10" t="s">
        <v>229</v>
      </c>
      <c r="F46" s="31" t="s">
        <v>237</v>
      </c>
      <c r="G46" s="32" t="s">
        <v>173</v>
      </c>
      <c r="H46" s="32" t="s">
        <v>173</v>
      </c>
      <c r="I46" s="32" t="s">
        <v>173</v>
      </c>
      <c r="J46" s="32" t="s">
        <v>181</v>
      </c>
      <c r="K46" s="32" t="s">
        <v>183</v>
      </c>
      <c r="L46" s="353" t="s">
        <v>523</v>
      </c>
      <c r="M46" s="319"/>
    </row>
    <row r="47" spans="1:13" ht="21" customHeight="1">
      <c r="A47" s="294"/>
      <c r="B47" s="297"/>
      <c r="C47" s="294"/>
      <c r="D47" s="325"/>
      <c r="E47" s="10" t="s">
        <v>241</v>
      </c>
      <c r="F47" s="13" t="s">
        <v>238</v>
      </c>
      <c r="G47" s="32" t="s">
        <v>173</v>
      </c>
      <c r="H47" s="32" t="s">
        <v>173</v>
      </c>
      <c r="I47" s="32" t="s">
        <v>173</v>
      </c>
      <c r="J47" s="32" t="s">
        <v>184</v>
      </c>
      <c r="K47" s="32" t="s">
        <v>185</v>
      </c>
      <c r="L47" s="354"/>
      <c r="M47" s="319"/>
    </row>
    <row r="48" spans="1:13" ht="14.5" customHeight="1">
      <c r="A48" s="294"/>
      <c r="B48" s="297"/>
      <c r="C48" s="294"/>
      <c r="D48" s="325"/>
      <c r="E48" s="10" t="s">
        <v>242</v>
      </c>
      <c r="F48" s="13" t="s">
        <v>239</v>
      </c>
      <c r="G48" s="32" t="s">
        <v>173</v>
      </c>
      <c r="H48" s="32" t="s">
        <v>173</v>
      </c>
      <c r="I48" s="32" t="s">
        <v>173</v>
      </c>
      <c r="J48" s="32" t="s">
        <v>188</v>
      </c>
      <c r="K48" s="32" t="s">
        <v>187</v>
      </c>
      <c r="L48" s="13" t="s">
        <v>467</v>
      </c>
      <c r="M48" s="319"/>
    </row>
    <row r="49" spans="1:13" ht="21" customHeight="1">
      <c r="A49" s="295"/>
      <c r="B49" s="298"/>
      <c r="C49" s="295"/>
      <c r="D49" s="325"/>
      <c r="E49" s="10" t="s">
        <v>243</v>
      </c>
      <c r="F49" s="13" t="s">
        <v>240</v>
      </c>
      <c r="G49" s="32" t="s">
        <v>173</v>
      </c>
      <c r="H49" s="32" t="s">
        <v>173</v>
      </c>
      <c r="I49" s="32" t="s">
        <v>173</v>
      </c>
      <c r="J49" s="32" t="s">
        <v>189</v>
      </c>
      <c r="K49" s="32" t="s">
        <v>190</v>
      </c>
      <c r="L49" s="62" t="s">
        <v>850</v>
      </c>
      <c r="M49" s="320"/>
    </row>
    <row r="50" spans="1:13" ht="34.5" customHeight="1">
      <c r="A50" s="293" t="s">
        <v>107</v>
      </c>
      <c r="B50" s="296" t="s">
        <v>63</v>
      </c>
      <c r="C50" s="293" t="s">
        <v>44</v>
      </c>
      <c r="D50" s="324" t="s">
        <v>1707</v>
      </c>
      <c r="E50" s="35" t="s">
        <v>157</v>
      </c>
      <c r="F50" s="13" t="s">
        <v>60</v>
      </c>
      <c r="G50" s="32" t="s">
        <v>282</v>
      </c>
      <c r="H50" s="32" t="s">
        <v>232</v>
      </c>
      <c r="I50" s="32" t="s">
        <v>181</v>
      </c>
      <c r="J50" s="32" t="s">
        <v>178</v>
      </c>
      <c r="K50" s="32" t="s">
        <v>190</v>
      </c>
      <c r="L50" s="13" t="s">
        <v>700</v>
      </c>
      <c r="M50" s="318" t="s">
        <v>488</v>
      </c>
    </row>
    <row r="51" spans="1:13" ht="14.5" customHeight="1">
      <c r="A51" s="295"/>
      <c r="B51" s="298"/>
      <c r="C51" s="295"/>
      <c r="D51" s="326"/>
      <c r="E51" s="35" t="s">
        <v>265</v>
      </c>
      <c r="F51" s="13" t="s">
        <v>295</v>
      </c>
      <c r="G51" s="32" t="s">
        <v>282</v>
      </c>
      <c r="H51" s="32" t="s">
        <v>232</v>
      </c>
      <c r="I51" s="32" t="s">
        <v>181</v>
      </c>
      <c r="J51" s="32" t="s">
        <v>178</v>
      </c>
      <c r="K51" s="32" t="s">
        <v>190</v>
      </c>
      <c r="L51" s="13" t="s">
        <v>701</v>
      </c>
      <c r="M51" s="320"/>
    </row>
    <row r="52" spans="1:13" ht="33.75" customHeight="1">
      <c r="A52" s="293" t="s">
        <v>108</v>
      </c>
      <c r="B52" s="296" t="s">
        <v>14</v>
      </c>
      <c r="C52" s="293" t="s">
        <v>542</v>
      </c>
      <c r="D52" s="293" t="s">
        <v>1707</v>
      </c>
      <c r="E52" s="10" t="s">
        <v>144</v>
      </c>
      <c r="F52" s="31" t="s">
        <v>14</v>
      </c>
      <c r="G52" s="32" t="s">
        <v>282</v>
      </c>
      <c r="H52" s="32" t="s">
        <v>561</v>
      </c>
      <c r="I52" s="32" t="s">
        <v>778</v>
      </c>
      <c r="J52" s="32" t="s">
        <v>819</v>
      </c>
      <c r="K52" s="32" t="s">
        <v>185</v>
      </c>
      <c r="L52" s="321" t="s">
        <v>897</v>
      </c>
      <c r="M52" s="318" t="s">
        <v>465</v>
      </c>
    </row>
    <row r="53" spans="1:13" ht="14.5" customHeight="1">
      <c r="A53" s="294"/>
      <c r="B53" s="297"/>
      <c r="C53" s="294"/>
      <c r="D53" s="294"/>
      <c r="E53" s="10" t="s">
        <v>244</v>
      </c>
      <c r="F53" s="13" t="s">
        <v>233</v>
      </c>
      <c r="G53" s="32" t="s">
        <v>173</v>
      </c>
      <c r="H53" s="32" t="s">
        <v>173</v>
      </c>
      <c r="I53" s="32" t="s">
        <v>173</v>
      </c>
      <c r="J53" s="32" t="s">
        <v>1727</v>
      </c>
      <c r="K53" s="32" t="s">
        <v>183</v>
      </c>
      <c r="L53" s="322"/>
      <c r="M53" s="319"/>
    </row>
    <row r="54" spans="1:13" ht="21" customHeight="1">
      <c r="A54" s="294"/>
      <c r="B54" s="297"/>
      <c r="C54" s="294"/>
      <c r="D54" s="294"/>
      <c r="E54" s="10" t="s">
        <v>241</v>
      </c>
      <c r="F54" s="13" t="s">
        <v>234</v>
      </c>
      <c r="G54" s="32" t="s">
        <v>173</v>
      </c>
      <c r="H54" s="32" t="s">
        <v>173</v>
      </c>
      <c r="I54" s="32" t="s">
        <v>173</v>
      </c>
      <c r="J54" s="32" t="s">
        <v>777</v>
      </c>
      <c r="K54" s="32" t="s">
        <v>185</v>
      </c>
      <c r="L54" s="322"/>
      <c r="M54" s="319"/>
    </row>
    <row r="55" spans="1:13" ht="21" customHeight="1">
      <c r="A55" s="294"/>
      <c r="B55" s="297"/>
      <c r="C55" s="294"/>
      <c r="D55" s="294"/>
      <c r="E55" s="10" t="s">
        <v>242</v>
      </c>
      <c r="F55" s="13" t="s">
        <v>235</v>
      </c>
      <c r="G55" s="32" t="s">
        <v>173</v>
      </c>
      <c r="H55" s="32" t="s">
        <v>173</v>
      </c>
      <c r="I55" s="32" t="s">
        <v>173</v>
      </c>
      <c r="J55" s="32" t="s">
        <v>778</v>
      </c>
      <c r="K55" s="32" t="s">
        <v>185</v>
      </c>
      <c r="L55" s="322"/>
      <c r="M55" s="319"/>
    </row>
    <row r="56" spans="1:13" ht="21" customHeight="1">
      <c r="A56" s="295"/>
      <c r="B56" s="298"/>
      <c r="C56" s="295"/>
      <c r="D56" s="295"/>
      <c r="E56" s="10" t="s">
        <v>243</v>
      </c>
      <c r="F56" s="13" t="s">
        <v>236</v>
      </c>
      <c r="G56" s="32" t="s">
        <v>173</v>
      </c>
      <c r="H56" s="32" t="s">
        <v>173</v>
      </c>
      <c r="I56" s="32" t="s">
        <v>173</v>
      </c>
      <c r="J56" s="32" t="s">
        <v>819</v>
      </c>
      <c r="K56" s="32" t="s">
        <v>185</v>
      </c>
      <c r="L56" s="323"/>
      <c r="M56" s="320"/>
    </row>
    <row r="57" spans="1:13">
      <c r="A57" s="46"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293" t="s">
        <v>110</v>
      </c>
      <c r="B58" s="296" t="s">
        <v>11</v>
      </c>
      <c r="C58" s="293" t="s">
        <v>542</v>
      </c>
      <c r="D58" s="324" t="s">
        <v>1707</v>
      </c>
      <c r="E58" s="12" t="s">
        <v>158</v>
      </c>
      <c r="F58" s="13" t="s">
        <v>224</v>
      </c>
      <c r="G58" s="32" t="s">
        <v>282</v>
      </c>
      <c r="H58" s="32" t="s">
        <v>184</v>
      </c>
      <c r="I58" s="32" t="s">
        <v>188</v>
      </c>
      <c r="J58" s="32" t="s">
        <v>189</v>
      </c>
      <c r="K58" s="32" t="s">
        <v>187</v>
      </c>
      <c r="L58" s="318" t="s">
        <v>703</v>
      </c>
      <c r="M58" s="318" t="s">
        <v>464</v>
      </c>
    </row>
    <row r="59" spans="1:13" ht="21" customHeight="1">
      <c r="A59" s="294"/>
      <c r="B59" s="297"/>
      <c r="C59" s="294"/>
      <c r="D59" s="325"/>
      <c r="E59" s="12" t="s">
        <v>229</v>
      </c>
      <c r="F59" s="13" t="s">
        <v>225</v>
      </c>
      <c r="G59" s="32" t="s">
        <v>173</v>
      </c>
      <c r="H59" s="32" t="s">
        <v>173</v>
      </c>
      <c r="I59" s="32" t="s">
        <v>173</v>
      </c>
      <c r="J59" s="32" t="s">
        <v>181</v>
      </c>
      <c r="K59" s="32" t="s">
        <v>183</v>
      </c>
      <c r="L59" s="319"/>
      <c r="M59" s="319"/>
    </row>
    <row r="60" spans="1:13" ht="31.25" customHeight="1">
      <c r="A60" s="294"/>
      <c r="B60" s="297"/>
      <c r="C60" s="294"/>
      <c r="D60" s="325"/>
      <c r="E60" s="12" t="s">
        <v>230</v>
      </c>
      <c r="F60" s="13" t="s">
        <v>226</v>
      </c>
      <c r="G60" s="32" t="s">
        <v>173</v>
      </c>
      <c r="H60" s="32" t="s">
        <v>173</v>
      </c>
      <c r="I60" s="32" t="s">
        <v>173</v>
      </c>
      <c r="J60" s="32" t="s">
        <v>184</v>
      </c>
      <c r="K60" s="32" t="s">
        <v>185</v>
      </c>
      <c r="L60" s="319"/>
      <c r="M60" s="319"/>
    </row>
    <row r="61" spans="1:13" ht="21" customHeight="1">
      <c r="A61" s="294"/>
      <c r="B61" s="297"/>
      <c r="C61" s="294"/>
      <c r="D61" s="325"/>
      <c r="E61" s="12" t="s">
        <v>203</v>
      </c>
      <c r="F61" s="13" t="s">
        <v>227</v>
      </c>
      <c r="G61" s="32" t="s">
        <v>173</v>
      </c>
      <c r="H61" s="32" t="s">
        <v>173</v>
      </c>
      <c r="I61" s="32" t="s">
        <v>173</v>
      </c>
      <c r="J61" s="32" t="s">
        <v>188</v>
      </c>
      <c r="K61" s="32" t="s">
        <v>187</v>
      </c>
      <c r="L61" s="319"/>
      <c r="M61" s="319"/>
    </row>
    <row r="62" spans="1:13" ht="21" customHeight="1">
      <c r="A62" s="295"/>
      <c r="B62" s="298"/>
      <c r="C62" s="295"/>
      <c r="D62" s="326"/>
      <c r="E62" s="12" t="s">
        <v>231</v>
      </c>
      <c r="F62" s="13" t="s">
        <v>228</v>
      </c>
      <c r="G62" s="32" t="s">
        <v>173</v>
      </c>
      <c r="H62" s="32" t="s">
        <v>173</v>
      </c>
      <c r="I62" s="32" t="s">
        <v>173</v>
      </c>
      <c r="J62" s="32" t="s">
        <v>189</v>
      </c>
      <c r="K62" s="32" t="s">
        <v>190</v>
      </c>
      <c r="L62" s="320"/>
      <c r="M62" s="320"/>
    </row>
    <row r="63" spans="1:13" ht="21" customHeight="1">
      <c r="A63" s="293" t="s">
        <v>111</v>
      </c>
      <c r="B63" s="296" t="s">
        <v>4</v>
      </c>
      <c r="C63" s="293" t="s">
        <v>5</v>
      </c>
      <c r="D63" s="324" t="s">
        <v>1707</v>
      </c>
      <c r="E63" s="12" t="s">
        <v>142</v>
      </c>
      <c r="F63" s="7" t="s">
        <v>4</v>
      </c>
      <c r="G63" s="32" t="s">
        <v>177</v>
      </c>
      <c r="H63" s="32" t="s">
        <v>184</v>
      </c>
      <c r="I63" s="32" t="s">
        <v>184</v>
      </c>
      <c r="J63" s="32" t="s">
        <v>189</v>
      </c>
      <c r="K63" s="32" t="s">
        <v>185</v>
      </c>
      <c r="L63" s="13" t="s">
        <v>368</v>
      </c>
      <c r="M63" s="353" t="s">
        <v>483</v>
      </c>
    </row>
    <row r="64" spans="1:13" ht="21" customHeight="1">
      <c r="A64" s="294"/>
      <c r="B64" s="297"/>
      <c r="C64" s="294"/>
      <c r="D64" s="325"/>
      <c r="E64" s="12" t="s">
        <v>167</v>
      </c>
      <c r="F64" s="13" t="s">
        <v>222</v>
      </c>
      <c r="G64" s="32" t="s">
        <v>177</v>
      </c>
      <c r="H64" s="32" t="s">
        <v>173</v>
      </c>
      <c r="I64" s="32" t="s">
        <v>178</v>
      </c>
      <c r="J64" s="32" t="s">
        <v>173</v>
      </c>
      <c r="K64" s="32" t="s">
        <v>183</v>
      </c>
      <c r="L64" s="13" t="s">
        <v>223</v>
      </c>
      <c r="M64" s="355"/>
    </row>
    <row r="65" spans="1:13" ht="21" customHeight="1">
      <c r="A65" s="294"/>
      <c r="B65" s="297"/>
      <c r="C65" s="294"/>
      <c r="D65" s="325"/>
      <c r="E65" s="12" t="s">
        <v>202</v>
      </c>
      <c r="F65" s="13" t="s">
        <v>484</v>
      </c>
      <c r="G65" s="32"/>
      <c r="H65" s="32"/>
      <c r="I65" s="32"/>
      <c r="J65" s="32"/>
      <c r="K65" s="32" t="s">
        <v>185</v>
      </c>
      <c r="L65" s="62" t="s">
        <v>699</v>
      </c>
      <c r="M65" s="355"/>
    </row>
    <row r="66" spans="1:13" ht="21" customHeight="1">
      <c r="A66" s="294"/>
      <c r="B66" s="297"/>
      <c r="C66" s="294"/>
      <c r="D66" s="325"/>
      <c r="E66" s="12" t="s">
        <v>204</v>
      </c>
      <c r="F66" s="13" t="s">
        <v>485</v>
      </c>
      <c r="G66" s="32"/>
      <c r="H66" s="32"/>
      <c r="I66" s="32"/>
      <c r="J66" s="32"/>
      <c r="K66" s="32" t="s">
        <v>190</v>
      </c>
      <c r="L66" s="13"/>
      <c r="M66" s="355"/>
    </row>
    <row r="67" spans="1:13" ht="14.5" customHeight="1">
      <c r="A67" s="295"/>
      <c r="B67" s="298"/>
      <c r="C67" s="295"/>
      <c r="D67" s="326"/>
      <c r="E67" s="12" t="s">
        <v>211</v>
      </c>
      <c r="F67" s="13" t="s">
        <v>486</v>
      </c>
      <c r="G67" s="32"/>
      <c r="H67" s="32"/>
      <c r="I67" s="32"/>
      <c r="J67" s="32"/>
      <c r="K67" s="32" t="s">
        <v>183</v>
      </c>
      <c r="L67" s="13"/>
      <c r="M67" s="354"/>
    </row>
    <row r="68" spans="1:13" ht="39.65" customHeight="1">
      <c r="A68" s="293" t="s">
        <v>112</v>
      </c>
      <c r="B68" s="296" t="s">
        <v>57</v>
      </c>
      <c r="C68" s="293" t="s">
        <v>17</v>
      </c>
      <c r="D68" s="324" t="s">
        <v>1707</v>
      </c>
      <c r="E68" s="12" t="s">
        <v>205</v>
      </c>
      <c r="F68" s="13" t="s">
        <v>286</v>
      </c>
      <c r="G68" s="32" t="s">
        <v>282</v>
      </c>
      <c r="H68" s="32" t="s">
        <v>173</v>
      </c>
      <c r="I68" s="32" t="s">
        <v>250</v>
      </c>
      <c r="J68" s="32" t="s">
        <v>181</v>
      </c>
      <c r="K68" s="32" t="s">
        <v>180</v>
      </c>
      <c r="L68" s="13" t="s">
        <v>506</v>
      </c>
      <c r="M68" s="349" t="s">
        <v>482</v>
      </c>
    </row>
    <row r="69" spans="1:13" ht="14.5" customHeight="1">
      <c r="A69" s="294"/>
      <c r="B69" s="297"/>
      <c r="C69" s="294"/>
      <c r="D69" s="325"/>
      <c r="E69" s="12" t="s">
        <v>292</v>
      </c>
      <c r="F69" s="13" t="s">
        <v>287</v>
      </c>
      <c r="G69" s="32" t="s">
        <v>282</v>
      </c>
      <c r="H69" s="32" t="s">
        <v>173</v>
      </c>
      <c r="I69" s="32" t="s">
        <v>250</v>
      </c>
      <c r="J69" s="32" t="s">
        <v>250</v>
      </c>
      <c r="K69" s="32" t="s">
        <v>183</v>
      </c>
      <c r="L69" s="62" t="s">
        <v>699</v>
      </c>
      <c r="M69" s="349"/>
    </row>
    <row r="70" spans="1:13" ht="14.5" customHeight="1">
      <c r="A70" s="294"/>
      <c r="B70" s="297"/>
      <c r="C70" s="294"/>
      <c r="D70" s="325"/>
      <c r="E70" s="12" t="s">
        <v>293</v>
      </c>
      <c r="F70" s="13" t="s">
        <v>288</v>
      </c>
      <c r="G70" s="32" t="s">
        <v>282</v>
      </c>
      <c r="H70" s="32" t="s">
        <v>181</v>
      </c>
      <c r="I70" s="32" t="s">
        <v>178</v>
      </c>
      <c r="J70" s="32" t="s">
        <v>179</v>
      </c>
      <c r="K70" s="32" t="s">
        <v>180</v>
      </c>
      <c r="L70" s="13"/>
      <c r="M70" s="349"/>
    </row>
    <row r="71" spans="1:13" ht="14.5" customHeight="1">
      <c r="A71" s="294"/>
      <c r="B71" s="297"/>
      <c r="C71" s="294"/>
      <c r="D71" s="325"/>
      <c r="E71" s="12" t="s">
        <v>294</v>
      </c>
      <c r="F71" s="13" t="s">
        <v>289</v>
      </c>
      <c r="G71" s="32" t="s">
        <v>250</v>
      </c>
      <c r="H71" s="32" t="s">
        <v>173</v>
      </c>
      <c r="I71" s="32" t="s">
        <v>178</v>
      </c>
      <c r="J71" s="32" t="s">
        <v>179</v>
      </c>
      <c r="K71" s="32" t="s">
        <v>185</v>
      </c>
      <c r="L71" s="13" t="s">
        <v>524</v>
      </c>
      <c r="M71" s="349"/>
    </row>
    <row r="72" spans="1:13" ht="21" customHeight="1">
      <c r="A72" s="294"/>
      <c r="B72" s="297"/>
      <c r="C72" s="294"/>
      <c r="D72" s="325"/>
      <c r="E72" s="12" t="s">
        <v>242</v>
      </c>
      <c r="F72" s="13" t="s">
        <v>290</v>
      </c>
      <c r="G72" s="32" t="s">
        <v>250</v>
      </c>
      <c r="H72" s="32" t="s">
        <v>173</v>
      </c>
      <c r="I72" s="32" t="s">
        <v>178</v>
      </c>
      <c r="J72" s="32" t="s">
        <v>179</v>
      </c>
      <c r="K72" s="32" t="s">
        <v>187</v>
      </c>
      <c r="L72" s="13"/>
      <c r="M72" s="349"/>
    </row>
    <row r="73" spans="1:13" ht="21" customHeight="1">
      <c r="A73" s="295"/>
      <c r="B73" s="298"/>
      <c r="C73" s="295"/>
      <c r="D73" s="326"/>
      <c r="E73" s="12" t="s">
        <v>243</v>
      </c>
      <c r="F73" s="13" t="s">
        <v>291</v>
      </c>
      <c r="G73" s="32" t="s">
        <v>178</v>
      </c>
      <c r="H73" s="32" t="s">
        <v>173</v>
      </c>
      <c r="I73" s="32" t="s">
        <v>179</v>
      </c>
      <c r="J73" s="32" t="s">
        <v>184</v>
      </c>
      <c r="K73" s="32" t="s">
        <v>190</v>
      </c>
      <c r="L73" s="13"/>
      <c r="M73" s="349"/>
    </row>
    <row r="74" spans="1:13" ht="14.5" customHeight="1">
      <c r="A74" s="293" t="s">
        <v>113</v>
      </c>
      <c r="B74" s="296" t="s">
        <v>51</v>
      </c>
      <c r="C74" s="293" t="s">
        <v>44</v>
      </c>
      <c r="D74" s="324" t="s">
        <v>1707</v>
      </c>
      <c r="E74" s="10" t="s">
        <v>211</v>
      </c>
      <c r="F74" s="13" t="s">
        <v>32</v>
      </c>
      <c r="G74" s="32" t="s">
        <v>282</v>
      </c>
      <c r="H74" s="32" t="s">
        <v>173</v>
      </c>
      <c r="I74" s="32" t="s">
        <v>250</v>
      </c>
      <c r="J74" s="32" t="s">
        <v>181</v>
      </c>
      <c r="K74" s="32" t="s">
        <v>183</v>
      </c>
      <c r="L74" s="13" t="s">
        <v>481</v>
      </c>
      <c r="M74" s="318" t="s">
        <v>480</v>
      </c>
    </row>
    <row r="75" spans="1:13" ht="14.5" customHeight="1">
      <c r="A75" s="294"/>
      <c r="B75" s="297"/>
      <c r="C75" s="294"/>
      <c r="D75" s="325"/>
      <c r="E75" s="14" t="s">
        <v>167</v>
      </c>
      <c r="F75" s="13" t="s">
        <v>39</v>
      </c>
      <c r="G75" s="32" t="s">
        <v>282</v>
      </c>
      <c r="H75" s="32" t="s">
        <v>173</v>
      </c>
      <c r="I75" s="32" t="s">
        <v>250</v>
      </c>
      <c r="J75" s="32" t="s">
        <v>181</v>
      </c>
      <c r="K75" s="32" t="s">
        <v>183</v>
      </c>
      <c r="L75" s="62" t="s">
        <v>699</v>
      </c>
      <c r="M75" s="319"/>
    </row>
    <row r="76" spans="1:13" ht="14.5" customHeight="1">
      <c r="A76" s="294"/>
      <c r="B76" s="297"/>
      <c r="C76" s="294"/>
      <c r="D76" s="325"/>
      <c r="E76" s="10" t="s">
        <v>202</v>
      </c>
      <c r="F76" s="13" t="s">
        <v>41</v>
      </c>
      <c r="G76" s="32" t="s">
        <v>177</v>
      </c>
      <c r="H76" s="32" t="s">
        <v>173</v>
      </c>
      <c r="I76" s="32" t="s">
        <v>181</v>
      </c>
      <c r="J76" s="32" t="s">
        <v>178</v>
      </c>
      <c r="K76" s="32" t="s">
        <v>185</v>
      </c>
      <c r="L76" s="13"/>
      <c r="M76" s="319"/>
    </row>
    <row r="77" spans="1:13" ht="14.5" customHeight="1">
      <c r="A77" s="294"/>
      <c r="B77" s="297"/>
      <c r="C77" s="294"/>
      <c r="D77" s="325"/>
      <c r="E77" s="10" t="s">
        <v>204</v>
      </c>
      <c r="F77" s="13" t="s">
        <v>283</v>
      </c>
      <c r="G77" s="32" t="s">
        <v>177</v>
      </c>
      <c r="H77" s="32" t="s">
        <v>173</v>
      </c>
      <c r="I77" s="32" t="s">
        <v>179</v>
      </c>
      <c r="J77" s="32" t="s">
        <v>184</v>
      </c>
      <c r="K77" s="32" t="s">
        <v>190</v>
      </c>
      <c r="L77" s="13"/>
      <c r="M77" s="319"/>
    </row>
    <row r="78" spans="1:13" ht="14.5" customHeight="1">
      <c r="A78" s="294"/>
      <c r="B78" s="297"/>
      <c r="C78" s="294"/>
      <c r="D78" s="325"/>
      <c r="E78" s="10" t="s">
        <v>206</v>
      </c>
      <c r="F78" s="13" t="s">
        <v>284</v>
      </c>
      <c r="G78" s="32" t="s">
        <v>177</v>
      </c>
      <c r="H78" s="32" t="s">
        <v>173</v>
      </c>
      <c r="I78" s="32" t="s">
        <v>179</v>
      </c>
      <c r="J78" s="32" t="s">
        <v>184</v>
      </c>
      <c r="K78" s="32" t="s">
        <v>190</v>
      </c>
      <c r="L78" s="13"/>
      <c r="M78" s="319"/>
    </row>
    <row r="79" spans="1:13" ht="14.5" customHeight="1">
      <c r="A79" s="294"/>
      <c r="B79" s="297"/>
      <c r="C79" s="294"/>
      <c r="D79" s="325"/>
      <c r="E79" s="10" t="s">
        <v>207</v>
      </c>
      <c r="F79" s="13" t="s">
        <v>284</v>
      </c>
      <c r="G79" s="32" t="s">
        <v>177</v>
      </c>
      <c r="H79" s="32" t="s">
        <v>173</v>
      </c>
      <c r="I79" s="32" t="s">
        <v>179</v>
      </c>
      <c r="J79" s="32" t="s">
        <v>184</v>
      </c>
      <c r="K79" s="32" t="s">
        <v>190</v>
      </c>
      <c r="L79" s="13"/>
      <c r="M79" s="319"/>
    </row>
    <row r="80" spans="1:13" ht="14.5" customHeight="1">
      <c r="A80" s="294"/>
      <c r="B80" s="297"/>
      <c r="C80" s="294"/>
      <c r="D80" s="325"/>
      <c r="E80" s="10" t="s">
        <v>208</v>
      </c>
      <c r="F80" s="13" t="s">
        <v>284</v>
      </c>
      <c r="G80" s="32" t="s">
        <v>177</v>
      </c>
      <c r="H80" s="32" t="s">
        <v>173</v>
      </c>
      <c r="I80" s="32" t="s">
        <v>179</v>
      </c>
      <c r="J80" s="32" t="s">
        <v>184</v>
      </c>
      <c r="K80" s="32" t="s">
        <v>190</v>
      </c>
      <c r="L80" s="13"/>
      <c r="M80" s="319"/>
    </row>
    <row r="81" spans="1:13" ht="14.5" customHeight="1">
      <c r="A81" s="294"/>
      <c r="B81" s="297"/>
      <c r="C81" s="294"/>
      <c r="D81" s="325"/>
      <c r="E81" s="10" t="s">
        <v>209</v>
      </c>
      <c r="F81" s="13" t="s">
        <v>285</v>
      </c>
      <c r="G81" s="32" t="s">
        <v>177</v>
      </c>
      <c r="H81" s="32" t="s">
        <v>173</v>
      </c>
      <c r="I81" s="32" t="s">
        <v>179</v>
      </c>
      <c r="J81" s="32" t="s">
        <v>184</v>
      </c>
      <c r="K81" s="32" t="s">
        <v>180</v>
      </c>
      <c r="L81" s="13"/>
      <c r="M81" s="319"/>
    </row>
    <row r="82" spans="1:13" ht="14.5" customHeight="1">
      <c r="A82" s="295"/>
      <c r="B82" s="298"/>
      <c r="C82" s="295"/>
      <c r="D82" s="326"/>
      <c r="E82" s="10" t="s">
        <v>210</v>
      </c>
      <c r="F82" s="13" t="s">
        <v>285</v>
      </c>
      <c r="G82" s="32" t="s">
        <v>177</v>
      </c>
      <c r="H82" s="32" t="s">
        <v>173</v>
      </c>
      <c r="I82" s="32" t="s">
        <v>179</v>
      </c>
      <c r="J82" s="32" t="s">
        <v>184</v>
      </c>
      <c r="K82" s="32" t="s">
        <v>180</v>
      </c>
      <c r="L82" s="13"/>
      <c r="M82" s="320"/>
    </row>
    <row r="83" spans="1:13" ht="22.5">
      <c r="A83" s="46"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293" t="s">
        <v>115</v>
      </c>
      <c r="B84" s="296" t="s">
        <v>18</v>
      </c>
      <c r="C84" s="293" t="s">
        <v>460</v>
      </c>
      <c r="D84" s="324" t="s">
        <v>1707</v>
      </c>
      <c r="E84" s="10" t="s">
        <v>160</v>
      </c>
      <c r="F84" s="16" t="s">
        <v>18</v>
      </c>
      <c r="G84" s="32" t="s">
        <v>177</v>
      </c>
      <c r="H84" s="32" t="s">
        <v>179</v>
      </c>
      <c r="I84" s="32" t="s">
        <v>179</v>
      </c>
      <c r="J84" s="32" t="s">
        <v>184</v>
      </c>
      <c r="K84" s="32" t="s">
        <v>183</v>
      </c>
      <c r="L84" s="318" t="s">
        <v>705</v>
      </c>
      <c r="M84" s="318" t="s">
        <v>461</v>
      </c>
    </row>
    <row r="85" spans="1:13" ht="14.5" customHeight="1">
      <c r="A85" s="294"/>
      <c r="B85" s="297"/>
      <c r="C85" s="294"/>
      <c r="D85" s="325"/>
      <c r="E85" s="10" t="s">
        <v>167</v>
      </c>
      <c r="F85" s="16"/>
      <c r="G85" s="32"/>
      <c r="H85" s="32" t="s">
        <v>173</v>
      </c>
      <c r="I85" s="32" t="s">
        <v>173</v>
      </c>
      <c r="J85" s="32" t="s">
        <v>181</v>
      </c>
      <c r="K85" s="32" t="s">
        <v>183</v>
      </c>
      <c r="L85" s="319"/>
      <c r="M85" s="319"/>
    </row>
    <row r="86" spans="1:13" ht="20.5" customHeight="1">
      <c r="A86" s="294"/>
      <c r="B86" s="297"/>
      <c r="C86" s="294"/>
      <c r="D86" s="325"/>
      <c r="E86" s="10" t="s">
        <v>294</v>
      </c>
      <c r="F86" s="16" t="s">
        <v>462</v>
      </c>
      <c r="G86" s="32" t="s">
        <v>173</v>
      </c>
      <c r="H86" s="32" t="s">
        <v>173</v>
      </c>
      <c r="I86" s="32" t="s">
        <v>173</v>
      </c>
      <c r="J86" s="32"/>
      <c r="K86" s="32" t="s">
        <v>185</v>
      </c>
      <c r="L86" s="319"/>
      <c r="M86" s="319"/>
    </row>
    <row r="87" spans="1:13" ht="20.5" customHeight="1">
      <c r="A87" s="295"/>
      <c r="B87" s="298"/>
      <c r="C87" s="295"/>
      <c r="D87" s="326"/>
      <c r="E87" s="10" t="s">
        <v>243</v>
      </c>
      <c r="F87" s="16" t="s">
        <v>463</v>
      </c>
      <c r="G87" s="32" t="s">
        <v>173</v>
      </c>
      <c r="H87" s="32" t="s">
        <v>173</v>
      </c>
      <c r="I87" s="32" t="s">
        <v>173</v>
      </c>
      <c r="J87" s="32"/>
      <c r="K87" s="32" t="s">
        <v>190</v>
      </c>
      <c r="L87" s="320"/>
      <c r="M87" s="320"/>
    </row>
    <row r="88" spans="1:13" ht="14.5" customHeight="1">
      <c r="A88" s="293" t="s">
        <v>116</v>
      </c>
      <c r="B88" s="296" t="s">
        <v>46</v>
      </c>
      <c r="C88" s="293" t="s">
        <v>7</v>
      </c>
      <c r="D88" s="324" t="s">
        <v>1707</v>
      </c>
      <c r="E88" s="10" t="s">
        <v>202</v>
      </c>
      <c r="F88" s="16" t="s">
        <v>281</v>
      </c>
      <c r="G88" s="32" t="s">
        <v>173</v>
      </c>
      <c r="H88" s="32" t="s">
        <v>173</v>
      </c>
      <c r="I88" s="32" t="s">
        <v>173</v>
      </c>
      <c r="J88" s="32" t="s">
        <v>179</v>
      </c>
      <c r="K88" s="32" t="s">
        <v>185</v>
      </c>
      <c r="L88" s="13" t="s">
        <v>367</v>
      </c>
      <c r="M88" s="318" t="s">
        <v>478</v>
      </c>
    </row>
    <row r="89" spans="1:13" ht="14.5" customHeight="1">
      <c r="A89" s="294"/>
      <c r="B89" s="297"/>
      <c r="C89" s="294"/>
      <c r="D89" s="325"/>
      <c r="E89" s="10" t="s">
        <v>167</v>
      </c>
      <c r="F89" s="16" t="s">
        <v>281</v>
      </c>
      <c r="G89" s="32" t="s">
        <v>173</v>
      </c>
      <c r="H89" s="32" t="s">
        <v>173</v>
      </c>
      <c r="I89" s="32" t="s">
        <v>173</v>
      </c>
      <c r="J89" s="32" t="s">
        <v>181</v>
      </c>
      <c r="K89" s="32" t="s">
        <v>183</v>
      </c>
      <c r="L89" s="62" t="s">
        <v>699</v>
      </c>
      <c r="M89" s="319"/>
    </row>
    <row r="90" spans="1:13" ht="14.5" customHeight="1">
      <c r="A90" s="294"/>
      <c r="B90" s="297"/>
      <c r="C90" s="294"/>
      <c r="D90" s="325"/>
      <c r="E90" s="10" t="s">
        <v>203</v>
      </c>
      <c r="F90" s="16" t="s">
        <v>281</v>
      </c>
      <c r="G90" s="32" t="s">
        <v>173</v>
      </c>
      <c r="H90" s="32" t="s">
        <v>173</v>
      </c>
      <c r="I90" s="32" t="s">
        <v>173</v>
      </c>
      <c r="J90" s="32" t="s">
        <v>189</v>
      </c>
      <c r="K90" s="32" t="s">
        <v>187</v>
      </c>
      <c r="L90" s="13"/>
      <c r="M90" s="319"/>
    </row>
    <row r="91" spans="1:13" ht="14.5" customHeight="1">
      <c r="A91" s="294"/>
      <c r="B91" s="297"/>
      <c r="C91" s="294"/>
      <c r="D91" s="325"/>
      <c r="E91" s="10" t="s">
        <v>204</v>
      </c>
      <c r="F91" s="16" t="s">
        <v>281</v>
      </c>
      <c r="G91" s="32" t="s">
        <v>173</v>
      </c>
      <c r="H91" s="32" t="s">
        <v>173</v>
      </c>
      <c r="I91" s="32" t="s">
        <v>173</v>
      </c>
      <c r="J91" s="32" t="s">
        <v>189</v>
      </c>
      <c r="K91" s="32" t="s">
        <v>190</v>
      </c>
      <c r="L91" s="13"/>
      <c r="M91" s="319"/>
    </row>
    <row r="92" spans="1:13" ht="14.5" customHeight="1">
      <c r="A92" s="295"/>
      <c r="B92" s="298"/>
      <c r="C92" s="295"/>
      <c r="D92" s="326"/>
      <c r="E92" s="10" t="s">
        <v>213</v>
      </c>
      <c r="F92" s="16" t="s">
        <v>281</v>
      </c>
      <c r="G92" s="32" t="s">
        <v>173</v>
      </c>
      <c r="H92" s="32" t="s">
        <v>173</v>
      </c>
      <c r="I92" s="32" t="s">
        <v>173</v>
      </c>
      <c r="J92" s="32" t="s">
        <v>181</v>
      </c>
      <c r="K92" s="32" t="s">
        <v>183</v>
      </c>
      <c r="L92" s="13"/>
      <c r="M92" s="320"/>
    </row>
    <row r="93" spans="1:13" ht="20.5" customHeight="1">
      <c r="A93" s="308" t="s">
        <v>117</v>
      </c>
      <c r="B93" s="312" t="s">
        <v>45</v>
      </c>
      <c r="C93" s="308" t="s">
        <v>458</v>
      </c>
      <c r="D93" s="324" t="s">
        <v>1707</v>
      </c>
      <c r="E93" s="41" t="s">
        <v>167</v>
      </c>
      <c r="F93" s="89" t="s">
        <v>279</v>
      </c>
      <c r="G93" s="47" t="s">
        <v>173</v>
      </c>
      <c r="H93" s="47" t="s">
        <v>173</v>
      </c>
      <c r="I93" s="47" t="s">
        <v>173</v>
      </c>
      <c r="J93" s="47" t="s">
        <v>181</v>
      </c>
      <c r="K93" s="47" t="s">
        <v>280</v>
      </c>
      <c r="L93" s="153" t="s">
        <v>1349</v>
      </c>
      <c r="M93" s="356" t="s">
        <v>459</v>
      </c>
    </row>
    <row r="94" spans="1:13" ht="21" customHeight="1">
      <c r="A94" s="310"/>
      <c r="B94" s="314"/>
      <c r="C94" s="310"/>
      <c r="D94" s="326"/>
      <c r="E94" s="41" t="s">
        <v>435</v>
      </c>
      <c r="F94" s="89" t="s">
        <v>401</v>
      </c>
      <c r="G94" s="47" t="s">
        <v>178</v>
      </c>
      <c r="H94" s="47" t="s">
        <v>188</v>
      </c>
      <c r="I94" s="47" t="s">
        <v>188</v>
      </c>
      <c r="J94" s="47" t="s">
        <v>1727</v>
      </c>
      <c r="K94" s="47" t="s">
        <v>180</v>
      </c>
      <c r="L94" s="154" t="s">
        <v>855</v>
      </c>
      <c r="M94" s="358"/>
    </row>
    <row r="95" spans="1:13" ht="21" customHeight="1">
      <c r="A95" s="293" t="s">
        <v>118</v>
      </c>
      <c r="B95" s="296" t="s">
        <v>43</v>
      </c>
      <c r="C95" s="293" t="s">
        <v>665</v>
      </c>
      <c r="D95" s="315" t="s">
        <v>1707</v>
      </c>
      <c r="E95" s="10" t="s">
        <v>167</v>
      </c>
      <c r="F95" s="200" t="s">
        <v>274</v>
      </c>
      <c r="G95" s="32" t="s">
        <v>173</v>
      </c>
      <c r="H95" s="32" t="s">
        <v>173</v>
      </c>
      <c r="I95" s="32" t="s">
        <v>173</v>
      </c>
      <c r="J95" s="32" t="s">
        <v>178</v>
      </c>
      <c r="K95" s="32" t="s">
        <v>183</v>
      </c>
      <c r="L95" s="13" t="s">
        <v>369</v>
      </c>
      <c r="M95" s="318" t="s">
        <v>477</v>
      </c>
    </row>
    <row r="96" spans="1:13" ht="14.5" customHeight="1">
      <c r="A96" s="294"/>
      <c r="B96" s="297"/>
      <c r="C96" s="294"/>
      <c r="D96" s="316"/>
      <c r="E96" s="10" t="s">
        <v>202</v>
      </c>
      <c r="F96" s="200" t="s">
        <v>275</v>
      </c>
      <c r="G96" s="32" t="s">
        <v>173</v>
      </c>
      <c r="H96" s="32" t="s">
        <v>173</v>
      </c>
      <c r="I96" s="32" t="s">
        <v>173</v>
      </c>
      <c r="J96" s="32" t="s">
        <v>777</v>
      </c>
      <c r="K96" s="32" t="s">
        <v>185</v>
      </c>
      <c r="L96" s="13" t="s">
        <v>779</v>
      </c>
      <c r="M96" s="319"/>
    </row>
    <row r="97" spans="1:13" ht="14.5" customHeight="1">
      <c r="A97" s="294"/>
      <c r="B97" s="297"/>
      <c r="C97" s="294"/>
      <c r="D97" s="316"/>
      <c r="E97" s="10" t="s">
        <v>204</v>
      </c>
      <c r="F97" s="200" t="s">
        <v>276</v>
      </c>
      <c r="G97" s="32" t="s">
        <v>173</v>
      </c>
      <c r="H97" s="32" t="s">
        <v>173</v>
      </c>
      <c r="I97" s="32" t="s">
        <v>173</v>
      </c>
      <c r="J97" s="32" t="s">
        <v>778</v>
      </c>
      <c r="K97" s="32" t="s">
        <v>190</v>
      </c>
      <c r="L97" s="13" t="s">
        <v>779</v>
      </c>
      <c r="M97" s="319"/>
    </row>
    <row r="98" spans="1:13" ht="14.5" customHeight="1">
      <c r="A98" s="294"/>
      <c r="B98" s="297"/>
      <c r="C98" s="294"/>
      <c r="D98" s="316"/>
      <c r="E98" s="10" t="s">
        <v>211</v>
      </c>
      <c r="F98" s="200" t="s">
        <v>277</v>
      </c>
      <c r="G98" s="32" t="s">
        <v>173</v>
      </c>
      <c r="H98" s="32" t="s">
        <v>173</v>
      </c>
      <c r="I98" s="32" t="s">
        <v>173</v>
      </c>
      <c r="J98" s="32" t="s">
        <v>178</v>
      </c>
      <c r="K98" s="32" t="s">
        <v>183</v>
      </c>
      <c r="L98" s="62" t="s">
        <v>1632</v>
      </c>
      <c r="M98" s="319"/>
    </row>
    <row r="99" spans="1:13" ht="14.5" customHeight="1">
      <c r="A99" s="295"/>
      <c r="B99" s="298"/>
      <c r="C99" s="295"/>
      <c r="D99" s="316"/>
      <c r="E99" s="10" t="s">
        <v>214</v>
      </c>
      <c r="F99" s="200" t="s">
        <v>278</v>
      </c>
      <c r="G99" s="32" t="s">
        <v>173</v>
      </c>
      <c r="H99" s="32" t="s">
        <v>173</v>
      </c>
      <c r="I99" s="32" t="s">
        <v>173</v>
      </c>
      <c r="J99" s="32" t="s">
        <v>178</v>
      </c>
      <c r="K99" s="32" t="s">
        <v>187</v>
      </c>
      <c r="L99" s="13"/>
      <c r="M99" s="320"/>
    </row>
    <row r="100" spans="1:13" ht="21" customHeight="1">
      <c r="A100" s="308" t="s">
        <v>119</v>
      </c>
      <c r="B100" s="312" t="s">
        <v>40</v>
      </c>
      <c r="C100" s="308" t="s">
        <v>665</v>
      </c>
      <c r="D100" s="324" t="s">
        <v>1707</v>
      </c>
      <c r="E100" s="41" t="s">
        <v>145</v>
      </c>
      <c r="F100" s="89" t="s">
        <v>37</v>
      </c>
      <c r="G100" s="47" t="s">
        <v>250</v>
      </c>
      <c r="H100" s="47" t="s">
        <v>184</v>
      </c>
      <c r="I100" s="47" t="s">
        <v>188</v>
      </c>
      <c r="J100" s="47" t="s">
        <v>1728</v>
      </c>
      <c r="K100" s="47" t="s">
        <v>273</v>
      </c>
      <c r="L100" s="154" t="s">
        <v>1350</v>
      </c>
      <c r="M100" s="362" t="s">
        <v>476</v>
      </c>
    </row>
    <row r="101" spans="1:13" ht="14.5" customHeight="1">
      <c r="A101" s="309"/>
      <c r="B101" s="313"/>
      <c r="C101" s="309"/>
      <c r="D101" s="325"/>
      <c r="E101" s="41" t="s">
        <v>146</v>
      </c>
      <c r="F101" s="89" t="s">
        <v>36</v>
      </c>
      <c r="G101" s="47" t="s">
        <v>250</v>
      </c>
      <c r="H101" s="47" t="s">
        <v>184</v>
      </c>
      <c r="I101" s="47" t="s">
        <v>1727</v>
      </c>
      <c r="J101" s="47" t="s">
        <v>1728</v>
      </c>
      <c r="K101" s="47" t="s">
        <v>273</v>
      </c>
      <c r="L101" s="154" t="s">
        <v>783</v>
      </c>
      <c r="M101" s="362"/>
    </row>
    <row r="102" spans="1:13" ht="20.5" customHeight="1">
      <c r="A102" s="310"/>
      <c r="B102" s="314"/>
      <c r="C102" s="310"/>
      <c r="D102" s="326"/>
      <c r="E102" s="155" t="s">
        <v>147</v>
      </c>
      <c r="F102" s="89" t="s">
        <v>272</v>
      </c>
      <c r="G102" s="47" t="s">
        <v>178</v>
      </c>
      <c r="H102" s="47" t="s">
        <v>189</v>
      </c>
      <c r="I102" s="47" t="s">
        <v>1727</v>
      </c>
      <c r="J102" s="47" t="s">
        <v>1728</v>
      </c>
      <c r="K102" s="47" t="s">
        <v>273</v>
      </c>
      <c r="L102" s="154" t="s">
        <v>366</v>
      </c>
      <c r="M102" s="362"/>
    </row>
    <row r="103" spans="1:13" ht="20.5" customHeight="1">
      <c r="A103" s="293" t="s">
        <v>120</v>
      </c>
      <c r="B103" s="296" t="s">
        <v>26</v>
      </c>
      <c r="C103" s="293" t="s">
        <v>3</v>
      </c>
      <c r="D103" s="324" t="s">
        <v>1707</v>
      </c>
      <c r="E103" s="12" t="s">
        <v>129</v>
      </c>
      <c r="F103" s="16" t="s">
        <v>270</v>
      </c>
      <c r="G103" s="32" t="s">
        <v>173</v>
      </c>
      <c r="H103" s="32" t="s">
        <v>173</v>
      </c>
      <c r="I103" s="32" t="s">
        <v>173</v>
      </c>
      <c r="J103" s="32" t="s">
        <v>188</v>
      </c>
      <c r="K103" s="32" t="s">
        <v>185</v>
      </c>
      <c r="L103" s="13" t="s">
        <v>411</v>
      </c>
      <c r="M103" s="318" t="s">
        <v>475</v>
      </c>
    </row>
    <row r="104" spans="1:13" ht="30.65" customHeight="1">
      <c r="A104" s="295"/>
      <c r="B104" s="298"/>
      <c r="C104" s="295"/>
      <c r="D104" s="326"/>
      <c r="E104" s="12" t="s">
        <v>132</v>
      </c>
      <c r="F104" s="16" t="s">
        <v>271</v>
      </c>
      <c r="G104" s="32" t="s">
        <v>173</v>
      </c>
      <c r="H104" s="32" t="s">
        <v>173</v>
      </c>
      <c r="I104" s="32" t="s">
        <v>173</v>
      </c>
      <c r="J104" s="32" t="s">
        <v>189</v>
      </c>
      <c r="K104" s="32" t="s">
        <v>190</v>
      </c>
      <c r="L104" s="62" t="s">
        <v>699</v>
      </c>
      <c r="M104" s="320"/>
    </row>
    <row r="105" spans="1:13" ht="21" customHeight="1">
      <c r="A105" s="308" t="s">
        <v>121</v>
      </c>
      <c r="B105" s="312" t="s">
        <v>19</v>
      </c>
      <c r="C105" s="308" t="s">
        <v>666</v>
      </c>
      <c r="D105" s="324" t="s">
        <v>1707</v>
      </c>
      <c r="E105" s="155" t="s">
        <v>376</v>
      </c>
      <c r="F105" s="89" t="s">
        <v>249</v>
      </c>
      <c r="G105" s="47" t="s">
        <v>250</v>
      </c>
      <c r="H105" s="47" t="s">
        <v>179</v>
      </c>
      <c r="I105" s="47" t="s">
        <v>1728</v>
      </c>
      <c r="J105" s="47" t="s">
        <v>1722</v>
      </c>
      <c r="K105" s="47" t="s">
        <v>185</v>
      </c>
      <c r="L105" s="154" t="s">
        <v>1351</v>
      </c>
      <c r="M105" s="356" t="s">
        <v>821</v>
      </c>
    </row>
    <row r="106" spans="1:13" ht="14.5" customHeight="1">
      <c r="A106" s="309"/>
      <c r="B106" s="313"/>
      <c r="C106" s="309"/>
      <c r="D106" s="325"/>
      <c r="E106" s="155" t="s">
        <v>202</v>
      </c>
      <c r="F106" s="89" t="s">
        <v>251</v>
      </c>
      <c r="G106" s="47" t="s">
        <v>173</v>
      </c>
      <c r="H106" s="47" t="s">
        <v>173</v>
      </c>
      <c r="I106" s="47" t="s">
        <v>173</v>
      </c>
      <c r="J106" s="47" t="s">
        <v>777</v>
      </c>
      <c r="K106" s="47" t="s">
        <v>185</v>
      </c>
      <c r="L106" s="156" t="s">
        <v>779</v>
      </c>
      <c r="M106" s="357"/>
    </row>
    <row r="107" spans="1:13" ht="20.5" customHeight="1">
      <c r="A107" s="309"/>
      <c r="B107" s="313"/>
      <c r="C107" s="309"/>
      <c r="D107" s="325"/>
      <c r="E107" s="155" t="s">
        <v>204</v>
      </c>
      <c r="F107" s="89" t="s">
        <v>252</v>
      </c>
      <c r="G107" s="47" t="s">
        <v>173</v>
      </c>
      <c r="H107" s="47" t="s">
        <v>173</v>
      </c>
      <c r="I107" s="47" t="s">
        <v>173</v>
      </c>
      <c r="J107" s="47" t="s">
        <v>778</v>
      </c>
      <c r="K107" s="47" t="s">
        <v>190</v>
      </c>
      <c r="L107" s="156" t="s">
        <v>779</v>
      </c>
      <c r="M107" s="357"/>
    </row>
    <row r="108" spans="1:13" ht="20.5" customHeight="1">
      <c r="A108" s="309"/>
      <c r="B108" s="313"/>
      <c r="C108" s="309"/>
      <c r="D108" s="325"/>
      <c r="E108" s="155" t="s">
        <v>202</v>
      </c>
      <c r="F108" s="89" t="s">
        <v>822</v>
      </c>
      <c r="G108" s="47" t="s">
        <v>173</v>
      </c>
      <c r="H108" s="47" t="s">
        <v>173</v>
      </c>
      <c r="I108" s="47" t="s">
        <v>173</v>
      </c>
      <c r="J108" s="47" t="s">
        <v>778</v>
      </c>
      <c r="K108" s="47" t="s">
        <v>185</v>
      </c>
      <c r="L108" s="156" t="s">
        <v>824</v>
      </c>
      <c r="M108" s="357"/>
    </row>
    <row r="109" spans="1:13" ht="20.5" customHeight="1">
      <c r="A109" s="310"/>
      <c r="B109" s="314"/>
      <c r="C109" s="310"/>
      <c r="D109" s="326"/>
      <c r="E109" s="155" t="s">
        <v>204</v>
      </c>
      <c r="F109" s="89" t="s">
        <v>823</v>
      </c>
      <c r="G109" s="47" t="s">
        <v>173</v>
      </c>
      <c r="H109" s="47" t="s">
        <v>173</v>
      </c>
      <c r="I109" s="47" t="s">
        <v>173</v>
      </c>
      <c r="J109" s="47" t="s">
        <v>819</v>
      </c>
      <c r="K109" s="47" t="s">
        <v>190</v>
      </c>
      <c r="L109" s="156" t="s">
        <v>824</v>
      </c>
      <c r="M109" s="358"/>
    </row>
    <row r="110" spans="1:13" ht="21" customHeight="1">
      <c r="A110" s="293" t="s">
        <v>122</v>
      </c>
      <c r="B110" s="296" t="s">
        <v>23</v>
      </c>
      <c r="C110" s="293" t="s">
        <v>847</v>
      </c>
      <c r="D110" s="359" t="s">
        <v>1707</v>
      </c>
      <c r="E110" s="12" t="s">
        <v>377</v>
      </c>
      <c r="F110" s="200" t="s">
        <v>264</v>
      </c>
      <c r="G110" s="32" t="s">
        <v>181</v>
      </c>
      <c r="H110" s="100" t="s">
        <v>1719</v>
      </c>
      <c r="I110" s="100" t="s">
        <v>561</v>
      </c>
      <c r="J110" s="32" t="s">
        <v>1723</v>
      </c>
      <c r="K110" s="32" t="s">
        <v>185</v>
      </c>
      <c r="L110" s="13" t="s">
        <v>1633</v>
      </c>
      <c r="M110" s="340" t="s">
        <v>474</v>
      </c>
    </row>
    <row r="111" spans="1:13" ht="20.5" customHeight="1">
      <c r="A111" s="294"/>
      <c r="B111" s="297"/>
      <c r="C111" s="294"/>
      <c r="D111" s="360"/>
      <c r="E111" s="12" t="s">
        <v>268</v>
      </c>
      <c r="F111" s="200" t="s">
        <v>266</v>
      </c>
      <c r="G111" s="32" t="s">
        <v>173</v>
      </c>
      <c r="H111" s="32" t="s">
        <v>173</v>
      </c>
      <c r="I111" s="32" t="s">
        <v>173</v>
      </c>
      <c r="J111" s="32" t="s">
        <v>777</v>
      </c>
      <c r="K111" s="32" t="s">
        <v>185</v>
      </c>
      <c r="L111" s="13" t="s">
        <v>780</v>
      </c>
      <c r="M111" s="340"/>
    </row>
    <row r="112" spans="1:13" ht="20.5" customHeight="1">
      <c r="A112" s="295"/>
      <c r="B112" s="298"/>
      <c r="C112" s="295"/>
      <c r="D112" s="361"/>
      <c r="E112" s="12" t="s">
        <v>269</v>
      </c>
      <c r="F112" s="200" t="s">
        <v>267</v>
      </c>
      <c r="G112" s="32" t="s">
        <v>173</v>
      </c>
      <c r="H112" s="32" t="s">
        <v>173</v>
      </c>
      <c r="I112" s="32" t="s">
        <v>173</v>
      </c>
      <c r="J112" s="32" t="s">
        <v>778</v>
      </c>
      <c r="K112" s="32" t="s">
        <v>190</v>
      </c>
      <c r="L112" s="13" t="s">
        <v>780</v>
      </c>
      <c r="M112" s="340"/>
    </row>
    <row r="113" spans="1:13" ht="21" customHeight="1">
      <c r="A113" s="293" t="s">
        <v>123</v>
      </c>
      <c r="B113" s="296" t="s">
        <v>22</v>
      </c>
      <c r="C113" s="293" t="s">
        <v>3</v>
      </c>
      <c r="D113" s="324" t="s">
        <v>1707</v>
      </c>
      <c r="E113" s="12" t="s">
        <v>151</v>
      </c>
      <c r="F113" s="16" t="s">
        <v>259</v>
      </c>
      <c r="G113" s="32" t="s">
        <v>173</v>
      </c>
      <c r="H113" s="32" t="s">
        <v>173</v>
      </c>
      <c r="I113" s="32" t="s">
        <v>173</v>
      </c>
      <c r="J113" s="32" t="s">
        <v>178</v>
      </c>
      <c r="K113" s="32" t="s">
        <v>263</v>
      </c>
      <c r="L113" s="13" t="s">
        <v>507</v>
      </c>
      <c r="M113" s="340" t="s">
        <v>473</v>
      </c>
    </row>
    <row r="114" spans="1:13" ht="14.5" customHeight="1">
      <c r="A114" s="294"/>
      <c r="B114" s="297"/>
      <c r="C114" s="294"/>
      <c r="D114" s="325"/>
      <c r="E114" s="12" t="s">
        <v>131</v>
      </c>
      <c r="F114" s="16" t="s">
        <v>260</v>
      </c>
      <c r="G114" s="32" t="s">
        <v>173</v>
      </c>
      <c r="H114" s="32" t="s">
        <v>173</v>
      </c>
      <c r="I114" s="32" t="s">
        <v>173</v>
      </c>
      <c r="J114" s="32" t="s">
        <v>179</v>
      </c>
      <c r="K114" s="32" t="s">
        <v>187</v>
      </c>
      <c r="L114" s="62" t="s">
        <v>699</v>
      </c>
      <c r="M114" s="340"/>
    </row>
    <row r="115" spans="1:13" ht="14.5" customHeight="1">
      <c r="A115" s="294"/>
      <c r="B115" s="297"/>
      <c r="C115" s="294"/>
      <c r="D115" s="325"/>
      <c r="E115" s="12" t="s">
        <v>129</v>
      </c>
      <c r="F115" s="16" t="s">
        <v>261</v>
      </c>
      <c r="G115" s="32" t="s">
        <v>173</v>
      </c>
      <c r="H115" s="32" t="s">
        <v>173</v>
      </c>
      <c r="I115" s="32" t="s">
        <v>173</v>
      </c>
      <c r="J115" s="32" t="s">
        <v>179</v>
      </c>
      <c r="K115" s="32" t="s">
        <v>185</v>
      </c>
      <c r="L115" s="13"/>
      <c r="M115" s="340"/>
    </row>
    <row r="116" spans="1:13" ht="14.5" customHeight="1">
      <c r="A116" s="295"/>
      <c r="B116" s="298"/>
      <c r="C116" s="295"/>
      <c r="D116" s="326"/>
      <c r="E116" s="12" t="s">
        <v>132</v>
      </c>
      <c r="F116" s="16" t="s">
        <v>262</v>
      </c>
      <c r="G116" s="32" t="s">
        <v>173</v>
      </c>
      <c r="H116" s="32" t="s">
        <v>173</v>
      </c>
      <c r="I116" s="32" t="s">
        <v>173</v>
      </c>
      <c r="J116" s="32" t="s">
        <v>184</v>
      </c>
      <c r="K116" s="32" t="s">
        <v>190</v>
      </c>
      <c r="L116" s="13"/>
      <c r="M116" s="340"/>
    </row>
    <row r="117" spans="1:13" ht="34.5" customHeight="1">
      <c r="A117" s="293" t="s">
        <v>124</v>
      </c>
      <c r="B117" s="296" t="s">
        <v>21</v>
      </c>
      <c r="C117" s="293" t="s">
        <v>7</v>
      </c>
      <c r="D117" s="324" t="s">
        <v>1707</v>
      </c>
      <c r="E117" s="12" t="s">
        <v>498</v>
      </c>
      <c r="F117" s="16" t="s">
        <v>258</v>
      </c>
      <c r="G117" s="32" t="s">
        <v>250</v>
      </c>
      <c r="H117" s="32" t="s">
        <v>173</v>
      </c>
      <c r="I117" s="32" t="s">
        <v>184</v>
      </c>
      <c r="J117" s="32" t="s">
        <v>189</v>
      </c>
      <c r="K117" s="32" t="s">
        <v>185</v>
      </c>
      <c r="L117" s="48" t="s">
        <v>706</v>
      </c>
      <c r="M117" s="318" t="s">
        <v>469</v>
      </c>
    </row>
    <row r="118" spans="1:13" ht="14.5" customHeight="1">
      <c r="A118" s="295"/>
      <c r="B118" s="298"/>
      <c r="C118" s="295"/>
      <c r="D118" s="326"/>
      <c r="E118" s="10" t="s">
        <v>202</v>
      </c>
      <c r="F118" s="16"/>
      <c r="G118" s="32" t="s">
        <v>173</v>
      </c>
      <c r="H118" s="32" t="s">
        <v>173</v>
      </c>
      <c r="I118" s="32" t="s">
        <v>173</v>
      </c>
      <c r="J118" s="32" t="s">
        <v>189</v>
      </c>
      <c r="K118" s="32" t="s">
        <v>185</v>
      </c>
      <c r="L118" s="13" t="s">
        <v>519</v>
      </c>
      <c r="M118" s="320"/>
    </row>
    <row r="119" spans="1:13" ht="34">
      <c r="A119" s="46"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46"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46"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293" t="s">
        <v>128</v>
      </c>
      <c r="B122" s="296" t="s">
        <v>2</v>
      </c>
      <c r="C122" s="293" t="s">
        <v>3</v>
      </c>
      <c r="D122" s="324" t="s">
        <v>1707</v>
      </c>
      <c r="E122" s="10" t="s">
        <v>202</v>
      </c>
      <c r="F122" s="16" t="s">
        <v>221</v>
      </c>
      <c r="G122" s="32" t="s">
        <v>173</v>
      </c>
      <c r="H122" s="32" t="s">
        <v>173</v>
      </c>
      <c r="I122" s="32" t="s">
        <v>173</v>
      </c>
      <c r="J122" s="32" t="s">
        <v>179</v>
      </c>
      <c r="K122" s="32" t="s">
        <v>185</v>
      </c>
      <c r="L122" s="13" t="s">
        <v>508</v>
      </c>
      <c r="M122" s="340" t="s">
        <v>471</v>
      </c>
    </row>
    <row r="123" spans="1:13" ht="20.5" customHeight="1">
      <c r="A123" s="295"/>
      <c r="B123" s="298"/>
      <c r="C123" s="294"/>
      <c r="D123" s="326"/>
      <c r="E123" s="10" t="s">
        <v>204</v>
      </c>
      <c r="F123" s="16" t="s">
        <v>221</v>
      </c>
      <c r="G123" s="32" t="s">
        <v>173</v>
      </c>
      <c r="H123" s="32" t="s">
        <v>173</v>
      </c>
      <c r="I123" s="32" t="s">
        <v>173</v>
      </c>
      <c r="J123" s="32" t="s">
        <v>184</v>
      </c>
      <c r="K123" s="32" t="s">
        <v>190</v>
      </c>
      <c r="L123" s="62" t="s">
        <v>699</v>
      </c>
      <c r="M123" s="340"/>
    </row>
    <row r="124" spans="1:13" ht="32.5">
      <c r="A124" s="46"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293" t="s">
        <v>390</v>
      </c>
      <c r="B125" s="296" t="s">
        <v>391</v>
      </c>
      <c r="C125" s="293" t="s">
        <v>172</v>
      </c>
      <c r="D125" s="324" t="s">
        <v>1707</v>
      </c>
      <c r="E125" s="8" t="s">
        <v>407</v>
      </c>
      <c r="F125" s="16" t="s">
        <v>402</v>
      </c>
      <c r="G125" s="32" t="s">
        <v>178</v>
      </c>
      <c r="H125" s="32" t="s">
        <v>232</v>
      </c>
      <c r="I125" s="32" t="s">
        <v>184</v>
      </c>
      <c r="J125" s="32" t="s">
        <v>1727</v>
      </c>
      <c r="K125" s="32" t="s">
        <v>180</v>
      </c>
      <c r="L125" s="318" t="s">
        <v>709</v>
      </c>
      <c r="M125" s="318" t="s">
        <v>449</v>
      </c>
    </row>
    <row r="126" spans="1:13" ht="34.5" customHeight="1">
      <c r="A126" s="294"/>
      <c r="B126" s="297"/>
      <c r="C126" s="294"/>
      <c r="D126" s="325"/>
      <c r="E126" s="8" t="s">
        <v>558</v>
      </c>
      <c r="F126" s="16" t="s">
        <v>559</v>
      </c>
      <c r="G126" s="32" t="s">
        <v>1727</v>
      </c>
      <c r="H126" s="32" t="s">
        <v>232</v>
      </c>
      <c r="I126" s="32" t="s">
        <v>561</v>
      </c>
      <c r="J126" s="32" t="s">
        <v>1716</v>
      </c>
      <c r="K126" s="32" t="s">
        <v>180</v>
      </c>
      <c r="L126" s="319"/>
      <c r="M126" s="319"/>
    </row>
    <row r="127" spans="1:13" ht="20.5" customHeight="1">
      <c r="A127" s="294"/>
      <c r="B127" s="297"/>
      <c r="C127" s="294"/>
      <c r="D127" s="325"/>
      <c r="E127" s="8" t="s">
        <v>205</v>
      </c>
      <c r="F127" s="16" t="s">
        <v>450</v>
      </c>
      <c r="G127" s="32"/>
      <c r="H127" s="32" t="s">
        <v>173</v>
      </c>
      <c r="I127" s="32" t="s">
        <v>173</v>
      </c>
      <c r="J127" s="32" t="s">
        <v>179</v>
      </c>
      <c r="K127" s="32" t="s">
        <v>180</v>
      </c>
      <c r="L127" s="319"/>
      <c r="M127" s="319"/>
    </row>
    <row r="128" spans="1:13" ht="20.5" customHeight="1">
      <c r="A128" s="294"/>
      <c r="B128" s="297"/>
      <c r="C128" s="294"/>
      <c r="D128" s="325"/>
      <c r="E128" s="8" t="s">
        <v>455</v>
      </c>
      <c r="F128" s="16" t="s">
        <v>451</v>
      </c>
      <c r="G128" s="32"/>
      <c r="H128" s="32" t="s">
        <v>173</v>
      </c>
      <c r="I128" s="32" t="s">
        <v>173</v>
      </c>
      <c r="J128" s="32" t="s">
        <v>179</v>
      </c>
      <c r="K128" s="32" t="s">
        <v>180</v>
      </c>
      <c r="L128" s="319"/>
      <c r="M128" s="319"/>
    </row>
    <row r="129" spans="1:13" ht="20.5" customHeight="1">
      <c r="A129" s="294"/>
      <c r="B129" s="297"/>
      <c r="C129" s="294"/>
      <c r="D129" s="325"/>
      <c r="E129" s="8" t="s">
        <v>202</v>
      </c>
      <c r="F129" s="16" t="s">
        <v>452</v>
      </c>
      <c r="G129" s="32"/>
      <c r="H129" s="32" t="s">
        <v>173</v>
      </c>
      <c r="I129" s="32" t="s">
        <v>173</v>
      </c>
      <c r="J129" s="32" t="s">
        <v>561</v>
      </c>
      <c r="K129" s="32" t="s">
        <v>185</v>
      </c>
      <c r="L129" s="319"/>
      <c r="M129" s="319"/>
    </row>
    <row r="130" spans="1:13" ht="20.5" customHeight="1">
      <c r="A130" s="294"/>
      <c r="B130" s="297"/>
      <c r="C130" s="294"/>
      <c r="D130" s="325"/>
      <c r="E130" s="8" t="s">
        <v>456</v>
      </c>
      <c r="F130" s="16" t="s">
        <v>453</v>
      </c>
      <c r="G130" s="32"/>
      <c r="H130" s="32" t="s">
        <v>173</v>
      </c>
      <c r="I130" s="32" t="s">
        <v>173</v>
      </c>
      <c r="J130" s="32" t="s">
        <v>184</v>
      </c>
      <c r="K130" s="32" t="s">
        <v>180</v>
      </c>
      <c r="L130" s="319"/>
      <c r="M130" s="319"/>
    </row>
    <row r="131" spans="1:13" ht="14.5" customHeight="1">
      <c r="A131" s="294"/>
      <c r="B131" s="297"/>
      <c r="C131" s="294"/>
      <c r="D131" s="325"/>
      <c r="E131" s="8" t="s">
        <v>457</v>
      </c>
      <c r="F131" s="16" t="s">
        <v>454</v>
      </c>
      <c r="G131" s="32"/>
      <c r="H131" s="32" t="s">
        <v>173</v>
      </c>
      <c r="I131" s="32" t="s">
        <v>173</v>
      </c>
      <c r="J131" s="32" t="s">
        <v>184</v>
      </c>
      <c r="K131" s="32" t="s">
        <v>180</v>
      </c>
      <c r="L131" s="319"/>
      <c r="M131" s="319"/>
    </row>
    <row r="132" spans="1:13" ht="20.5" customHeight="1">
      <c r="A132" s="294"/>
      <c r="B132" s="297"/>
      <c r="C132" s="294"/>
      <c r="D132" s="325"/>
      <c r="E132" s="8" t="s">
        <v>167</v>
      </c>
      <c r="F132" s="16" t="s">
        <v>560</v>
      </c>
      <c r="G132" s="32"/>
      <c r="H132" s="32"/>
      <c r="I132" s="32"/>
      <c r="J132" s="32" t="s">
        <v>561</v>
      </c>
      <c r="K132" s="32" t="s">
        <v>183</v>
      </c>
      <c r="L132" s="319"/>
      <c r="M132" s="319"/>
    </row>
    <row r="133" spans="1:13" ht="20.5" customHeight="1">
      <c r="A133" s="294"/>
      <c r="B133" s="297"/>
      <c r="C133" s="294"/>
      <c r="D133" s="325"/>
      <c r="E133" s="8" t="s">
        <v>562</v>
      </c>
      <c r="F133" s="16" t="s">
        <v>560</v>
      </c>
      <c r="G133" s="32"/>
      <c r="H133" s="32"/>
      <c r="I133" s="32"/>
      <c r="J133" s="32" t="s">
        <v>561</v>
      </c>
      <c r="K133" s="32" t="s">
        <v>180</v>
      </c>
      <c r="L133" s="319"/>
      <c r="M133" s="319"/>
    </row>
    <row r="134" spans="1:13" ht="20.5" customHeight="1">
      <c r="A134" s="294"/>
      <c r="B134" s="297"/>
      <c r="C134" s="294"/>
      <c r="D134" s="325"/>
      <c r="E134" s="8" t="s">
        <v>209</v>
      </c>
      <c r="F134" s="16" t="s">
        <v>560</v>
      </c>
      <c r="G134" s="32"/>
      <c r="H134" s="32"/>
      <c r="I134" s="32"/>
      <c r="J134" s="32" t="s">
        <v>561</v>
      </c>
      <c r="K134" s="32" t="s">
        <v>180</v>
      </c>
      <c r="L134" s="319"/>
      <c r="M134" s="319"/>
    </row>
    <row r="135" spans="1:13" ht="20.5" customHeight="1">
      <c r="A135" s="295"/>
      <c r="B135" s="298"/>
      <c r="C135" s="295"/>
      <c r="D135" s="326"/>
      <c r="E135" s="8" t="s">
        <v>210</v>
      </c>
      <c r="F135" s="16" t="s">
        <v>560</v>
      </c>
      <c r="G135" s="32"/>
      <c r="H135" s="32"/>
      <c r="I135" s="32"/>
      <c r="J135" s="32" t="s">
        <v>561</v>
      </c>
      <c r="K135" s="32" t="s">
        <v>180</v>
      </c>
      <c r="L135" s="320"/>
      <c r="M135" s="320"/>
    </row>
    <row r="136" spans="1:13" ht="15" customHeight="1">
      <c r="A136" s="293" t="s">
        <v>392</v>
      </c>
      <c r="B136" s="296" t="s">
        <v>393</v>
      </c>
      <c r="C136" s="293" t="s">
        <v>7</v>
      </c>
      <c r="D136" s="324" t="s">
        <v>1707</v>
      </c>
      <c r="E136" s="4" t="s">
        <v>167</v>
      </c>
      <c r="F136" s="16" t="s">
        <v>403</v>
      </c>
      <c r="G136" s="32" t="s">
        <v>173</v>
      </c>
      <c r="H136" s="32" t="s">
        <v>173</v>
      </c>
      <c r="I136" s="32" t="s">
        <v>173</v>
      </c>
      <c r="J136" s="32" t="s">
        <v>181</v>
      </c>
      <c r="K136" s="32" t="s">
        <v>183</v>
      </c>
      <c r="L136" s="290" t="s">
        <v>710</v>
      </c>
      <c r="M136" s="350" t="s">
        <v>445</v>
      </c>
    </row>
    <row r="137" spans="1:13" ht="14.5" customHeight="1">
      <c r="A137" s="294"/>
      <c r="B137" s="297"/>
      <c r="C137" s="294"/>
      <c r="D137" s="325"/>
      <c r="E137" s="4" t="s">
        <v>446</v>
      </c>
      <c r="F137" s="16" t="s">
        <v>404</v>
      </c>
      <c r="G137" s="32" t="s">
        <v>181</v>
      </c>
      <c r="H137" s="32" t="s">
        <v>232</v>
      </c>
      <c r="I137" s="32" t="s">
        <v>179</v>
      </c>
      <c r="J137" s="32" t="s">
        <v>184</v>
      </c>
      <c r="K137" s="32" t="s">
        <v>185</v>
      </c>
      <c r="L137" s="291"/>
      <c r="M137" s="351"/>
    </row>
    <row r="138" spans="1:13" ht="14.5" customHeight="1">
      <c r="A138" s="294"/>
      <c r="B138" s="297"/>
      <c r="C138" s="294"/>
      <c r="D138" s="325"/>
      <c r="E138" s="4" t="s">
        <v>515</v>
      </c>
      <c r="F138" s="16" t="s">
        <v>404</v>
      </c>
      <c r="G138" s="32" t="s">
        <v>179</v>
      </c>
      <c r="H138" s="32" t="s">
        <v>173</v>
      </c>
      <c r="I138" s="32" t="s">
        <v>184</v>
      </c>
      <c r="J138" s="32" t="s">
        <v>188</v>
      </c>
      <c r="K138" s="32" t="s">
        <v>185</v>
      </c>
      <c r="L138" s="291"/>
      <c r="M138" s="351"/>
    </row>
    <row r="139" spans="1:13" ht="14.5" customHeight="1">
      <c r="A139" s="294"/>
      <c r="B139" s="297"/>
      <c r="C139" s="294"/>
      <c r="D139" s="325"/>
      <c r="E139" s="4" t="s">
        <v>202</v>
      </c>
      <c r="F139" s="16" t="s">
        <v>447</v>
      </c>
      <c r="G139" s="32" t="s">
        <v>173</v>
      </c>
      <c r="H139" s="32" t="s">
        <v>173</v>
      </c>
      <c r="I139" s="32" t="s">
        <v>173</v>
      </c>
      <c r="J139" s="32" t="s">
        <v>184</v>
      </c>
      <c r="K139" s="32" t="s">
        <v>185</v>
      </c>
      <c r="L139" s="291"/>
      <c r="M139" s="351"/>
    </row>
    <row r="140" spans="1:13" ht="14.5" customHeight="1">
      <c r="A140" s="294"/>
      <c r="B140" s="298"/>
      <c r="C140" s="294"/>
      <c r="D140" s="325"/>
      <c r="E140" s="4" t="s">
        <v>204</v>
      </c>
      <c r="F140" s="16" t="s">
        <v>448</v>
      </c>
      <c r="G140" s="32" t="s">
        <v>173</v>
      </c>
      <c r="H140" s="32" t="s">
        <v>173</v>
      </c>
      <c r="I140" s="32" t="s">
        <v>173</v>
      </c>
      <c r="J140" s="32" t="s">
        <v>189</v>
      </c>
      <c r="K140" s="32" t="s">
        <v>190</v>
      </c>
      <c r="L140" s="291"/>
      <c r="M140" s="351"/>
    </row>
    <row r="141" spans="1:13" ht="80">
      <c r="A141" s="46"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293" t="s">
        <v>443</v>
      </c>
      <c r="B142" s="296" t="s">
        <v>442</v>
      </c>
      <c r="C142" s="293" t="s">
        <v>736</v>
      </c>
      <c r="D142" s="308" t="s">
        <v>1707</v>
      </c>
      <c r="E142" s="237" t="s">
        <v>972</v>
      </c>
      <c r="F142" s="238" t="s">
        <v>921</v>
      </c>
      <c r="G142" s="239" t="s">
        <v>778</v>
      </c>
      <c r="H142" s="239" t="s">
        <v>173</v>
      </c>
      <c r="I142" s="239" t="s">
        <v>1845</v>
      </c>
      <c r="J142" s="239" t="s">
        <v>1638</v>
      </c>
      <c r="K142" s="239" t="s">
        <v>1681</v>
      </c>
      <c r="L142" s="282" t="s">
        <v>2012</v>
      </c>
      <c r="M142" s="290" t="s">
        <v>1897</v>
      </c>
    </row>
    <row r="143" spans="1:13" ht="20.5" customHeight="1">
      <c r="A143" s="294"/>
      <c r="B143" s="297"/>
      <c r="C143" s="294"/>
      <c r="D143" s="309"/>
      <c r="E143" s="81" t="s">
        <v>1635</v>
      </c>
      <c r="F143" s="80" t="s">
        <v>1636</v>
      </c>
      <c r="G143" s="47" t="s">
        <v>778</v>
      </c>
      <c r="H143" s="47" t="s">
        <v>173</v>
      </c>
      <c r="I143" s="47" t="s">
        <v>173</v>
      </c>
      <c r="J143" s="47" t="s">
        <v>1638</v>
      </c>
      <c r="K143" s="47" t="s">
        <v>1681</v>
      </c>
      <c r="L143" s="283"/>
      <c r="M143" s="291"/>
    </row>
    <row r="144" spans="1:13" ht="28.25" customHeight="1">
      <c r="A144" s="295"/>
      <c r="B144" s="298"/>
      <c r="C144" s="295"/>
      <c r="D144" s="310"/>
      <c r="E144" s="123" t="s">
        <v>202</v>
      </c>
      <c r="F144" s="200" t="s">
        <v>1637</v>
      </c>
      <c r="G144" s="47" t="s">
        <v>173</v>
      </c>
      <c r="H144" s="47" t="s">
        <v>173</v>
      </c>
      <c r="I144" s="47" t="s">
        <v>173</v>
      </c>
      <c r="J144" s="47" t="s">
        <v>1638</v>
      </c>
      <c r="K144" s="47" t="s">
        <v>185</v>
      </c>
      <c r="L144" s="284"/>
      <c r="M144" s="292"/>
    </row>
    <row r="145" spans="1:13" ht="33.75" customHeight="1">
      <c r="A145" s="293" t="s">
        <v>545</v>
      </c>
      <c r="B145" s="296" t="s">
        <v>548</v>
      </c>
      <c r="C145" s="293" t="s">
        <v>336</v>
      </c>
      <c r="D145" s="308" t="s">
        <v>1707</v>
      </c>
      <c r="E145" s="46" t="s">
        <v>672</v>
      </c>
      <c r="F145" s="16" t="s">
        <v>548</v>
      </c>
      <c r="G145" s="47" t="s">
        <v>189</v>
      </c>
      <c r="H145" s="47" t="s">
        <v>1716</v>
      </c>
      <c r="I145" s="47" t="s">
        <v>1728</v>
      </c>
      <c r="J145" s="47" t="s">
        <v>1722</v>
      </c>
      <c r="K145" s="47" t="s">
        <v>185</v>
      </c>
      <c r="L145" s="328" t="s">
        <v>825</v>
      </c>
      <c r="M145" s="290" t="s">
        <v>549</v>
      </c>
    </row>
    <row r="146" spans="1:13" ht="14.5" customHeight="1">
      <c r="A146" s="294"/>
      <c r="B146" s="297"/>
      <c r="C146" s="294"/>
      <c r="D146" s="309"/>
      <c r="E146" s="46" t="s">
        <v>202</v>
      </c>
      <c r="F146" s="16" t="s">
        <v>551</v>
      </c>
      <c r="G146" s="47" t="s">
        <v>554</v>
      </c>
      <c r="H146" s="47" t="s">
        <v>554</v>
      </c>
      <c r="I146" s="47" t="s">
        <v>554</v>
      </c>
      <c r="J146" s="47" t="s">
        <v>554</v>
      </c>
      <c r="K146" s="47" t="s">
        <v>185</v>
      </c>
      <c r="L146" s="329"/>
      <c r="M146" s="291"/>
    </row>
    <row r="147" spans="1:13" ht="14.5" customHeight="1">
      <c r="A147" s="294"/>
      <c r="B147" s="297"/>
      <c r="C147" s="294"/>
      <c r="D147" s="309"/>
      <c r="E147" s="46" t="s">
        <v>204</v>
      </c>
      <c r="F147" s="16" t="s">
        <v>552</v>
      </c>
      <c r="G147" s="47" t="s">
        <v>554</v>
      </c>
      <c r="H147" s="47" t="s">
        <v>554</v>
      </c>
      <c r="I147" s="47" t="s">
        <v>554</v>
      </c>
      <c r="J147" s="47" t="s">
        <v>554</v>
      </c>
      <c r="K147" s="207" t="s">
        <v>185</v>
      </c>
      <c r="L147" s="329"/>
      <c r="M147" s="291"/>
    </row>
    <row r="148" spans="1:13" ht="14.5" customHeight="1">
      <c r="A148" s="294"/>
      <c r="B148" s="297"/>
      <c r="C148" s="294"/>
      <c r="D148" s="309"/>
      <c r="E148" s="46" t="s">
        <v>167</v>
      </c>
      <c r="F148" s="16" t="s">
        <v>39</v>
      </c>
      <c r="G148" s="47" t="s">
        <v>554</v>
      </c>
      <c r="H148" s="47" t="s">
        <v>554</v>
      </c>
      <c r="I148" s="47" t="s">
        <v>554</v>
      </c>
      <c r="J148" s="47" t="s">
        <v>554</v>
      </c>
      <c r="K148" s="47" t="s">
        <v>183</v>
      </c>
      <c r="L148" s="329"/>
      <c r="M148" s="291"/>
    </row>
    <row r="149" spans="1:13" ht="14.5" customHeight="1">
      <c r="A149" s="295"/>
      <c r="B149" s="298"/>
      <c r="C149" s="295"/>
      <c r="D149" s="310"/>
      <c r="E149" s="46" t="s">
        <v>203</v>
      </c>
      <c r="F149" s="16" t="s">
        <v>553</v>
      </c>
      <c r="G149" s="47" t="s">
        <v>554</v>
      </c>
      <c r="H149" s="47" t="s">
        <v>554</v>
      </c>
      <c r="I149" s="47" t="s">
        <v>554</v>
      </c>
      <c r="J149" s="47" t="s">
        <v>554</v>
      </c>
      <c r="K149" s="207" t="s">
        <v>185</v>
      </c>
      <c r="L149" s="330"/>
      <c r="M149" s="292"/>
    </row>
    <row r="150" spans="1:13" ht="20.5" customHeight="1">
      <c r="A150" s="308" t="s">
        <v>546</v>
      </c>
      <c r="B150" s="312" t="s">
        <v>555</v>
      </c>
      <c r="C150" s="308" t="s">
        <v>48</v>
      </c>
      <c r="D150" s="324" t="s">
        <v>1707</v>
      </c>
      <c r="E150" s="124" t="s">
        <v>673</v>
      </c>
      <c r="F150" s="89" t="s">
        <v>557</v>
      </c>
      <c r="G150" s="47" t="s">
        <v>1727</v>
      </c>
      <c r="H150" s="47" t="s">
        <v>1716</v>
      </c>
      <c r="I150" s="47" t="s">
        <v>1728</v>
      </c>
      <c r="J150" s="47" t="s">
        <v>1722</v>
      </c>
      <c r="K150" s="47" t="s">
        <v>892</v>
      </c>
      <c r="L150" s="331" t="s">
        <v>1352</v>
      </c>
      <c r="M150" s="334" t="s">
        <v>556</v>
      </c>
    </row>
    <row r="151" spans="1:13" ht="14.5" customHeight="1">
      <c r="A151" s="309"/>
      <c r="B151" s="313"/>
      <c r="C151" s="309"/>
      <c r="D151" s="325"/>
      <c r="E151" s="124" t="s">
        <v>901</v>
      </c>
      <c r="F151" s="89" t="s">
        <v>555</v>
      </c>
      <c r="G151" s="47" t="s">
        <v>1728</v>
      </c>
      <c r="H151" s="47" t="s">
        <v>1722</v>
      </c>
      <c r="I151" s="47" t="s">
        <v>1722</v>
      </c>
      <c r="J151" s="47" t="s">
        <v>778</v>
      </c>
      <c r="K151" s="47" t="s">
        <v>893</v>
      </c>
      <c r="L151" s="332"/>
      <c r="M151" s="335"/>
    </row>
    <row r="152" spans="1:13" ht="51" customHeight="1">
      <c r="A152" s="309"/>
      <c r="B152" s="313"/>
      <c r="C152" s="309"/>
      <c r="D152" s="325"/>
      <c r="E152" s="124" t="s">
        <v>202</v>
      </c>
      <c r="F152" s="89" t="s">
        <v>895</v>
      </c>
      <c r="G152" s="47" t="s">
        <v>173</v>
      </c>
      <c r="H152" s="47" t="s">
        <v>173</v>
      </c>
      <c r="I152" s="47" t="s">
        <v>173</v>
      </c>
      <c r="J152" s="47" t="s">
        <v>1722</v>
      </c>
      <c r="K152" s="47" t="s">
        <v>550</v>
      </c>
      <c r="L152" s="332"/>
      <c r="M152" s="335"/>
    </row>
    <row r="153" spans="1:13" ht="20.5" customHeight="1">
      <c r="A153" s="310"/>
      <c r="B153" s="314"/>
      <c r="C153" s="310"/>
      <c r="D153" s="326"/>
      <c r="E153" s="124" t="s">
        <v>204</v>
      </c>
      <c r="F153" s="89" t="s">
        <v>894</v>
      </c>
      <c r="G153" s="47" t="s">
        <v>173</v>
      </c>
      <c r="H153" s="47" t="s">
        <v>173</v>
      </c>
      <c r="I153" s="47" t="s">
        <v>173</v>
      </c>
      <c r="J153" s="47" t="s">
        <v>778</v>
      </c>
      <c r="K153" s="47" t="s">
        <v>190</v>
      </c>
      <c r="L153" s="333"/>
      <c r="M153" s="336"/>
    </row>
    <row r="154" spans="1:13" ht="34">
      <c r="A154" s="46"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46"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24" t="s">
        <v>572</v>
      </c>
      <c r="B156" s="363" t="s">
        <v>1815</v>
      </c>
      <c r="C156" s="324" t="s">
        <v>784</v>
      </c>
      <c r="D156" s="324" t="s">
        <v>1707</v>
      </c>
      <c r="E156" s="82" t="s">
        <v>679</v>
      </c>
      <c r="F156" s="125" t="s">
        <v>598</v>
      </c>
      <c r="G156" s="126" t="s">
        <v>1719</v>
      </c>
      <c r="H156" s="126" t="s">
        <v>777</v>
      </c>
      <c r="I156" s="126" t="s">
        <v>1720</v>
      </c>
      <c r="J156" s="126" t="s">
        <v>1729</v>
      </c>
      <c r="K156" s="209" t="s">
        <v>1689</v>
      </c>
      <c r="L156" s="127" t="s">
        <v>1848</v>
      </c>
      <c r="M156" s="337" t="s">
        <v>595</v>
      </c>
    </row>
    <row r="157" spans="1:13" ht="20.5" customHeight="1">
      <c r="A157" s="325"/>
      <c r="B157" s="364"/>
      <c r="C157" s="325"/>
      <c r="D157" s="325"/>
      <c r="E157" s="82" t="s">
        <v>680</v>
      </c>
      <c r="F157" s="125" t="s">
        <v>599</v>
      </c>
      <c r="G157" s="126" t="s">
        <v>1719</v>
      </c>
      <c r="H157" s="126" t="s">
        <v>777</v>
      </c>
      <c r="I157" s="126" t="s">
        <v>1720</v>
      </c>
      <c r="J157" s="126" t="s">
        <v>1729</v>
      </c>
      <c r="K157" s="209" t="s">
        <v>1689</v>
      </c>
      <c r="L157" s="127" t="s">
        <v>1847</v>
      </c>
      <c r="M157" s="338"/>
    </row>
    <row r="158" spans="1:13" ht="20.5" customHeight="1">
      <c r="A158" s="326"/>
      <c r="B158" s="365"/>
      <c r="C158" s="326"/>
      <c r="D158" s="326"/>
      <c r="E158" s="82" t="s">
        <v>681</v>
      </c>
      <c r="F158" s="125" t="s">
        <v>600</v>
      </c>
      <c r="G158" s="126" t="s">
        <v>1719</v>
      </c>
      <c r="H158" s="126" t="s">
        <v>777</v>
      </c>
      <c r="I158" s="126" t="s">
        <v>1720</v>
      </c>
      <c r="J158" s="126" t="s">
        <v>1729</v>
      </c>
      <c r="K158" s="209" t="s">
        <v>1689</v>
      </c>
      <c r="L158" s="127" t="s">
        <v>1846</v>
      </c>
      <c r="M158" s="339"/>
    </row>
    <row r="159" spans="1:13" ht="14.5" customHeight="1">
      <c r="A159" s="308" t="s">
        <v>573</v>
      </c>
      <c r="B159" s="312" t="s">
        <v>584</v>
      </c>
      <c r="C159" s="308" t="s">
        <v>7</v>
      </c>
      <c r="D159" s="324" t="s">
        <v>1707</v>
      </c>
      <c r="E159" s="124" t="s">
        <v>684</v>
      </c>
      <c r="F159" s="89" t="s">
        <v>826</v>
      </c>
      <c r="G159" s="47" t="s">
        <v>1719</v>
      </c>
      <c r="H159" s="47" t="s">
        <v>561</v>
      </c>
      <c r="I159" s="47" t="s">
        <v>777</v>
      </c>
      <c r="J159" s="47" t="s">
        <v>1728</v>
      </c>
      <c r="K159" s="47" t="s">
        <v>603</v>
      </c>
      <c r="L159" s="90" t="s">
        <v>602</v>
      </c>
      <c r="M159" s="334" t="s">
        <v>878</v>
      </c>
    </row>
    <row r="160" spans="1:13" ht="14.5" customHeight="1">
      <c r="A160" s="309"/>
      <c r="B160" s="313"/>
      <c r="C160" s="309"/>
      <c r="D160" s="325"/>
      <c r="E160" s="124" t="s">
        <v>604</v>
      </c>
      <c r="F160" s="89" t="s">
        <v>605</v>
      </c>
      <c r="G160" s="47" t="s">
        <v>1719</v>
      </c>
      <c r="H160" s="47" t="s">
        <v>173</v>
      </c>
      <c r="I160" s="47" t="s">
        <v>173</v>
      </c>
      <c r="J160" s="47" t="s">
        <v>778</v>
      </c>
      <c r="K160" s="47" t="s">
        <v>607</v>
      </c>
      <c r="L160" s="90" t="s">
        <v>1353</v>
      </c>
      <c r="M160" s="335"/>
    </row>
    <row r="161" spans="1:13" ht="20.5" customHeight="1">
      <c r="A161" s="310"/>
      <c r="B161" s="314"/>
      <c r="C161" s="310"/>
      <c r="D161" s="326"/>
      <c r="E161" s="124" t="s">
        <v>209</v>
      </c>
      <c r="F161" s="89" t="s">
        <v>606</v>
      </c>
      <c r="G161" s="47" t="s">
        <v>1719</v>
      </c>
      <c r="H161" s="47" t="s">
        <v>173</v>
      </c>
      <c r="I161" s="47" t="s">
        <v>173</v>
      </c>
      <c r="J161" s="47" t="s">
        <v>778</v>
      </c>
      <c r="K161" s="47" t="s">
        <v>180</v>
      </c>
      <c r="L161" s="90"/>
      <c r="M161" s="336"/>
    </row>
    <row r="162" spans="1:13" ht="22.5" customHeight="1">
      <c r="A162" s="293" t="s">
        <v>574</v>
      </c>
      <c r="B162" s="296" t="s">
        <v>1714</v>
      </c>
      <c r="C162" s="293" t="s">
        <v>34</v>
      </c>
      <c r="D162" s="308" t="s">
        <v>1708</v>
      </c>
      <c r="E162" s="46" t="s">
        <v>835</v>
      </c>
      <c r="F162" s="16" t="s">
        <v>608</v>
      </c>
      <c r="G162" s="47" t="s">
        <v>1719</v>
      </c>
      <c r="H162" s="47" t="s">
        <v>777</v>
      </c>
      <c r="I162" s="207" t="s">
        <v>1840</v>
      </c>
      <c r="J162" s="207" t="s">
        <v>1841</v>
      </c>
      <c r="K162" s="207" t="s">
        <v>1010</v>
      </c>
      <c r="L162" s="282" t="s">
        <v>1842</v>
      </c>
      <c r="M162" s="290" t="s">
        <v>1023</v>
      </c>
    </row>
    <row r="163" spans="1:13" ht="14.5" customHeight="1">
      <c r="A163" s="294"/>
      <c r="B163" s="297"/>
      <c r="C163" s="294"/>
      <c r="D163" s="309"/>
      <c r="E163" s="46" t="s">
        <v>720</v>
      </c>
      <c r="F163" s="16" t="s">
        <v>721</v>
      </c>
      <c r="G163" s="47" t="s">
        <v>1719</v>
      </c>
      <c r="H163" s="47" t="s">
        <v>777</v>
      </c>
      <c r="I163" s="207" t="s">
        <v>1840</v>
      </c>
      <c r="J163" s="207" t="s">
        <v>1841</v>
      </c>
      <c r="K163" s="207" t="s">
        <v>1010</v>
      </c>
      <c r="L163" s="283"/>
      <c r="M163" s="291"/>
    </row>
    <row r="164" spans="1:13" ht="14.5" customHeight="1">
      <c r="A164" s="294"/>
      <c r="B164" s="297"/>
      <c r="C164" s="294"/>
      <c r="D164" s="309"/>
      <c r="E164" s="123" t="s">
        <v>202</v>
      </c>
      <c r="F164" s="128" t="s">
        <v>948</v>
      </c>
      <c r="G164" s="47" t="s">
        <v>1720</v>
      </c>
      <c r="H164" s="47" t="s">
        <v>173</v>
      </c>
      <c r="I164" s="47" t="s">
        <v>173</v>
      </c>
      <c r="J164" s="47" t="s">
        <v>1730</v>
      </c>
      <c r="K164" s="47" t="s">
        <v>185</v>
      </c>
      <c r="L164" s="283"/>
      <c r="M164" s="291"/>
    </row>
    <row r="165" spans="1:13" ht="14.5" customHeight="1">
      <c r="A165" s="295"/>
      <c r="B165" s="298"/>
      <c r="C165" s="295"/>
      <c r="D165" s="310"/>
      <c r="E165" s="123" t="s">
        <v>204</v>
      </c>
      <c r="F165" s="128" t="s">
        <v>950</v>
      </c>
      <c r="G165" s="47" t="s">
        <v>1720</v>
      </c>
      <c r="H165" s="47" t="s">
        <v>173</v>
      </c>
      <c r="I165" s="47" t="s">
        <v>173</v>
      </c>
      <c r="J165" s="47" t="s">
        <v>1730</v>
      </c>
      <c r="K165" s="207" t="s">
        <v>185</v>
      </c>
      <c r="L165" s="284"/>
      <c r="M165" s="292"/>
    </row>
    <row r="166" spans="1:13" ht="67.5" customHeight="1">
      <c r="A166" s="293" t="s">
        <v>575</v>
      </c>
      <c r="B166" s="296" t="s">
        <v>969</v>
      </c>
      <c r="C166" s="293" t="s">
        <v>847</v>
      </c>
      <c r="D166" s="308" t="s">
        <v>1708</v>
      </c>
      <c r="E166" s="46" t="s">
        <v>500</v>
      </c>
      <c r="F166" s="16" t="s">
        <v>609</v>
      </c>
      <c r="G166" s="47" t="s">
        <v>1719</v>
      </c>
      <c r="H166" s="47" t="s">
        <v>561</v>
      </c>
      <c r="I166" s="47" t="s">
        <v>1716</v>
      </c>
      <c r="J166" s="47" t="s">
        <v>1728</v>
      </c>
      <c r="K166" s="207" t="s">
        <v>1689</v>
      </c>
      <c r="L166" s="282" t="s">
        <v>616</v>
      </c>
      <c r="M166" s="290" t="s">
        <v>782</v>
      </c>
    </row>
    <row r="167" spans="1:13" ht="20.5" customHeight="1">
      <c r="A167" s="294"/>
      <c r="B167" s="297"/>
      <c r="C167" s="294"/>
      <c r="D167" s="309"/>
      <c r="E167" s="46" t="s">
        <v>729</v>
      </c>
      <c r="F167" s="16" t="s">
        <v>610</v>
      </c>
      <c r="G167" s="47" t="s">
        <v>1719</v>
      </c>
      <c r="H167" s="47" t="s">
        <v>777</v>
      </c>
      <c r="I167" s="47" t="s">
        <v>1722</v>
      </c>
      <c r="J167" s="47" t="s">
        <v>819</v>
      </c>
      <c r="K167" s="207" t="s">
        <v>1689</v>
      </c>
      <c r="L167" s="283" t="s">
        <v>617</v>
      </c>
      <c r="M167" s="291"/>
    </row>
    <row r="168" spans="1:13" ht="20.5" customHeight="1">
      <c r="A168" s="294"/>
      <c r="B168" s="297"/>
      <c r="C168" s="294"/>
      <c r="D168" s="309"/>
      <c r="E168" s="46" t="s">
        <v>839</v>
      </c>
      <c r="F168" s="16" t="s">
        <v>611</v>
      </c>
      <c r="G168" s="47" t="s">
        <v>1719</v>
      </c>
      <c r="H168" s="47" t="s">
        <v>777</v>
      </c>
      <c r="I168" s="47" t="s">
        <v>1722</v>
      </c>
      <c r="J168" s="47" t="s">
        <v>819</v>
      </c>
      <c r="K168" s="47" t="s">
        <v>1693</v>
      </c>
      <c r="L168" s="31" t="s">
        <v>618</v>
      </c>
      <c r="M168" s="291"/>
    </row>
    <row r="169" spans="1:13" ht="14.5" customHeight="1">
      <c r="A169" s="294"/>
      <c r="B169" s="297"/>
      <c r="C169" s="294"/>
      <c r="D169" s="309"/>
      <c r="E169" s="46" t="s">
        <v>873</v>
      </c>
      <c r="F169" s="16" t="s">
        <v>879</v>
      </c>
      <c r="G169" s="47" t="s">
        <v>1719</v>
      </c>
      <c r="H169" s="47" t="s">
        <v>777</v>
      </c>
      <c r="I169" s="47" t="s">
        <v>1722</v>
      </c>
      <c r="J169" s="47" t="s">
        <v>819</v>
      </c>
      <c r="K169" s="47" t="s">
        <v>1695</v>
      </c>
      <c r="L169" s="31" t="s">
        <v>877</v>
      </c>
      <c r="M169" s="291"/>
    </row>
    <row r="170" spans="1:13" ht="20.5" customHeight="1">
      <c r="A170" s="294"/>
      <c r="B170" s="297"/>
      <c r="C170" s="294"/>
      <c r="D170" s="309"/>
      <c r="E170" s="46" t="s">
        <v>265</v>
      </c>
      <c r="F170" s="16" t="s">
        <v>612</v>
      </c>
      <c r="G170" s="47" t="s">
        <v>1719</v>
      </c>
      <c r="H170" s="47" t="s">
        <v>777</v>
      </c>
      <c r="I170" s="47" t="s">
        <v>1722</v>
      </c>
      <c r="J170" s="47" t="s">
        <v>819</v>
      </c>
      <c r="K170" s="47" t="s">
        <v>1694</v>
      </c>
      <c r="L170" s="31" t="s">
        <v>619</v>
      </c>
      <c r="M170" s="291"/>
    </row>
    <row r="171" spans="1:13" ht="14.5" customHeight="1">
      <c r="A171" s="294"/>
      <c r="B171" s="297"/>
      <c r="C171" s="294"/>
      <c r="D171" s="309"/>
      <c r="E171" s="46" t="s">
        <v>734</v>
      </c>
      <c r="F171" s="16" t="s">
        <v>613</v>
      </c>
      <c r="G171" s="47" t="s">
        <v>1719</v>
      </c>
      <c r="H171" s="47" t="s">
        <v>777</v>
      </c>
      <c r="I171" s="47" t="s">
        <v>1722</v>
      </c>
      <c r="J171" s="47" t="s">
        <v>819</v>
      </c>
      <c r="K171" s="47" t="s">
        <v>1693</v>
      </c>
      <c r="L171" s="31" t="s">
        <v>620</v>
      </c>
      <c r="M171" s="291"/>
    </row>
    <row r="172" spans="1:13" ht="20.5" customHeight="1">
      <c r="A172" s="294"/>
      <c r="B172" s="297"/>
      <c r="C172" s="294"/>
      <c r="D172" s="309"/>
      <c r="E172" s="46" t="s">
        <v>791</v>
      </c>
      <c r="F172" s="16" t="s">
        <v>614</v>
      </c>
      <c r="G172" s="47" t="s">
        <v>1719</v>
      </c>
      <c r="H172" s="47" t="s">
        <v>777</v>
      </c>
      <c r="I172" s="47" t="s">
        <v>1722</v>
      </c>
      <c r="J172" s="47" t="s">
        <v>819</v>
      </c>
      <c r="K172" s="207" t="s">
        <v>1690</v>
      </c>
      <c r="L172" s="31" t="s">
        <v>621</v>
      </c>
      <c r="M172" s="291"/>
    </row>
    <row r="173" spans="1:13" ht="14.5" customHeight="1">
      <c r="A173" s="294"/>
      <c r="B173" s="297"/>
      <c r="C173" s="294"/>
      <c r="D173" s="309"/>
      <c r="E173" s="46" t="s">
        <v>968</v>
      </c>
      <c r="F173" s="16" t="s">
        <v>615</v>
      </c>
      <c r="G173" s="47" t="s">
        <v>1719</v>
      </c>
      <c r="H173" s="47" t="s">
        <v>777</v>
      </c>
      <c r="I173" s="47" t="s">
        <v>1722</v>
      </c>
      <c r="J173" s="47" t="s">
        <v>819</v>
      </c>
      <c r="K173" s="47" t="s">
        <v>1692</v>
      </c>
      <c r="L173" s="31" t="s">
        <v>738</v>
      </c>
      <c r="M173" s="291"/>
    </row>
    <row r="174" spans="1:13" ht="20.5" customHeight="1">
      <c r="A174" s="294"/>
      <c r="B174" s="297"/>
      <c r="C174" s="294"/>
      <c r="D174" s="309"/>
      <c r="E174" s="46" t="s">
        <v>841</v>
      </c>
      <c r="F174" s="16" t="s">
        <v>781</v>
      </c>
      <c r="G174" s="47" t="s">
        <v>1716</v>
      </c>
      <c r="H174" s="47" t="s">
        <v>1728</v>
      </c>
      <c r="I174" s="47" t="s">
        <v>1722</v>
      </c>
      <c r="J174" s="47" t="s">
        <v>819</v>
      </c>
      <c r="K174" s="47" t="s">
        <v>1691</v>
      </c>
      <c r="L174" s="31" t="s">
        <v>922</v>
      </c>
      <c r="M174" s="291"/>
    </row>
    <row r="175" spans="1:13" s="129" customFormat="1" ht="41" customHeight="1">
      <c r="A175" s="324" t="s">
        <v>576</v>
      </c>
      <c r="B175" s="363" t="s">
        <v>776</v>
      </c>
      <c r="C175" s="324" t="s">
        <v>44</v>
      </c>
      <c r="D175" s="315" t="s">
        <v>1707</v>
      </c>
      <c r="E175" s="82" t="s">
        <v>671</v>
      </c>
      <c r="F175" s="125" t="s">
        <v>623</v>
      </c>
      <c r="G175" s="126" t="s">
        <v>1719</v>
      </c>
      <c r="H175" s="126" t="s">
        <v>1722</v>
      </c>
      <c r="I175" s="126" t="s">
        <v>778</v>
      </c>
      <c r="J175" s="126" t="s">
        <v>778</v>
      </c>
      <c r="K175" s="126" t="s">
        <v>273</v>
      </c>
      <c r="L175" s="127" t="s">
        <v>1098</v>
      </c>
      <c r="M175" s="337" t="s">
        <v>622</v>
      </c>
    </row>
    <row r="176" spans="1:13" s="129" customFormat="1" ht="30.65" customHeight="1">
      <c r="A176" s="325"/>
      <c r="B176" s="364"/>
      <c r="C176" s="325"/>
      <c r="D176" s="316"/>
      <c r="E176" s="82" t="s">
        <v>669</v>
      </c>
      <c r="F176" s="125" t="s">
        <v>1019</v>
      </c>
      <c r="G176" s="126" t="s">
        <v>1719</v>
      </c>
      <c r="H176" s="126" t="s">
        <v>1722</v>
      </c>
      <c r="I176" s="126" t="s">
        <v>1723</v>
      </c>
      <c r="J176" s="126" t="s">
        <v>1734</v>
      </c>
      <c r="K176" s="126" t="s">
        <v>627</v>
      </c>
      <c r="L176" s="127" t="s">
        <v>1097</v>
      </c>
      <c r="M176" s="338"/>
    </row>
    <row r="177" spans="1:13" s="129" customFormat="1" ht="30.65" customHeight="1">
      <c r="A177" s="326"/>
      <c r="B177" s="365"/>
      <c r="C177" s="326"/>
      <c r="D177" s="316"/>
      <c r="E177" s="82" t="s">
        <v>793</v>
      </c>
      <c r="F177" s="125" t="s">
        <v>1018</v>
      </c>
      <c r="G177" s="126" t="s">
        <v>1719</v>
      </c>
      <c r="H177" s="126" t="s">
        <v>1722</v>
      </c>
      <c r="I177" s="126" t="s">
        <v>1723</v>
      </c>
      <c r="J177" s="126" t="s">
        <v>1734</v>
      </c>
      <c r="K177" s="126" t="s">
        <v>628</v>
      </c>
      <c r="L177" s="127" t="s">
        <v>1096</v>
      </c>
      <c r="M177" s="339"/>
    </row>
    <row r="178" spans="1:13" ht="14.5" customHeight="1">
      <c r="A178" s="293" t="s">
        <v>577</v>
      </c>
      <c r="B178" s="296" t="s">
        <v>585</v>
      </c>
      <c r="C178" s="293" t="s">
        <v>7</v>
      </c>
      <c r="D178" s="324" t="s">
        <v>1707</v>
      </c>
      <c r="E178" s="123" t="s">
        <v>830</v>
      </c>
      <c r="F178" s="200" t="s">
        <v>939</v>
      </c>
      <c r="G178" s="47" t="s">
        <v>1719</v>
      </c>
      <c r="H178" s="47" t="s">
        <v>777</v>
      </c>
      <c r="I178" s="47" t="s">
        <v>778</v>
      </c>
      <c r="J178" s="47" t="s">
        <v>1723</v>
      </c>
      <c r="K178" s="47" t="s">
        <v>185</v>
      </c>
      <c r="L178" s="282" t="s">
        <v>1634</v>
      </c>
      <c r="M178" s="290" t="s">
        <v>631</v>
      </c>
    </row>
    <row r="179" spans="1:13" ht="14.5" customHeight="1">
      <c r="A179" s="294"/>
      <c r="B179" s="297"/>
      <c r="C179" s="294"/>
      <c r="D179" s="325"/>
      <c r="E179" s="123" t="s">
        <v>202</v>
      </c>
      <c r="F179" s="200"/>
      <c r="G179" s="47" t="s">
        <v>1719</v>
      </c>
      <c r="H179" s="47" t="s">
        <v>173</v>
      </c>
      <c r="I179" s="47" t="s">
        <v>173</v>
      </c>
      <c r="J179" s="47" t="s">
        <v>1722</v>
      </c>
      <c r="K179" s="47" t="s">
        <v>185</v>
      </c>
      <c r="L179" s="283"/>
      <c r="M179" s="291"/>
    </row>
    <row r="180" spans="1:13" ht="14.5" customHeight="1">
      <c r="A180" s="294"/>
      <c r="B180" s="297"/>
      <c r="C180" s="294"/>
      <c r="D180" s="325"/>
      <c r="E180" s="123" t="s">
        <v>204</v>
      </c>
      <c r="F180" s="200"/>
      <c r="G180" s="47" t="s">
        <v>1719</v>
      </c>
      <c r="H180" s="47" t="s">
        <v>173</v>
      </c>
      <c r="I180" s="47" t="s">
        <v>173</v>
      </c>
      <c r="J180" s="47" t="s">
        <v>819</v>
      </c>
      <c r="K180" s="47" t="s">
        <v>190</v>
      </c>
      <c r="L180" s="283"/>
      <c r="M180" s="291"/>
    </row>
    <row r="181" spans="1:13" ht="14.5" customHeight="1">
      <c r="A181" s="294"/>
      <c r="B181" s="297"/>
      <c r="C181" s="294"/>
      <c r="D181" s="325"/>
      <c r="E181" s="123" t="s">
        <v>604</v>
      </c>
      <c r="F181" s="200"/>
      <c r="G181" s="47" t="s">
        <v>1719</v>
      </c>
      <c r="H181" s="47" t="s">
        <v>173</v>
      </c>
      <c r="I181" s="47" t="s">
        <v>173</v>
      </c>
      <c r="J181" s="47" t="s">
        <v>1723</v>
      </c>
      <c r="K181" s="47" t="s">
        <v>185</v>
      </c>
      <c r="L181" s="283"/>
      <c r="M181" s="291"/>
    </row>
    <row r="182" spans="1:13" ht="14.5" customHeight="1">
      <c r="A182" s="294"/>
      <c r="B182" s="297"/>
      <c r="C182" s="294"/>
      <c r="D182" s="325"/>
      <c r="E182" s="123" t="s">
        <v>629</v>
      </c>
      <c r="F182" s="200"/>
      <c r="G182" s="47" t="s">
        <v>1719</v>
      </c>
      <c r="H182" s="47" t="s">
        <v>173</v>
      </c>
      <c r="I182" s="47" t="s">
        <v>173</v>
      </c>
      <c r="J182" s="47" t="s">
        <v>778</v>
      </c>
      <c r="K182" s="47" t="s">
        <v>185</v>
      </c>
      <c r="L182" s="283"/>
      <c r="M182" s="291"/>
    </row>
    <row r="183" spans="1:13" ht="14.5" customHeight="1">
      <c r="A183" s="294"/>
      <c r="B183" s="297"/>
      <c r="C183" s="294"/>
      <c r="D183" s="325"/>
      <c r="E183" s="123" t="s">
        <v>630</v>
      </c>
      <c r="F183" s="200"/>
      <c r="G183" s="47" t="s">
        <v>1719</v>
      </c>
      <c r="H183" s="47" t="s">
        <v>173</v>
      </c>
      <c r="I183" s="47" t="s">
        <v>173</v>
      </c>
      <c r="J183" s="47" t="s">
        <v>819</v>
      </c>
      <c r="K183" s="47" t="s">
        <v>185</v>
      </c>
      <c r="L183" s="283"/>
      <c r="M183" s="291"/>
    </row>
    <row r="184" spans="1:13" ht="14.5" customHeight="1">
      <c r="A184" s="295"/>
      <c r="B184" s="298"/>
      <c r="C184" s="295"/>
      <c r="D184" s="326"/>
      <c r="E184" s="123" t="s">
        <v>456</v>
      </c>
      <c r="F184" s="200"/>
      <c r="G184" s="47" t="s">
        <v>1719</v>
      </c>
      <c r="H184" s="47" t="s">
        <v>173</v>
      </c>
      <c r="I184" s="47" t="s">
        <v>173</v>
      </c>
      <c r="J184" s="47" t="s">
        <v>819</v>
      </c>
      <c r="K184" s="47" t="s">
        <v>180</v>
      </c>
      <c r="L184" s="284"/>
      <c r="M184" s="292"/>
    </row>
    <row r="185" spans="1:13" ht="14.5" customHeight="1">
      <c r="A185" s="308" t="s">
        <v>578</v>
      </c>
      <c r="B185" s="312" t="s">
        <v>590</v>
      </c>
      <c r="C185" s="308" t="s">
        <v>858</v>
      </c>
      <c r="D185" s="324" t="s">
        <v>1707</v>
      </c>
      <c r="E185" s="124" t="s">
        <v>786</v>
      </c>
      <c r="F185" s="89" t="s">
        <v>785</v>
      </c>
      <c r="G185" s="47" t="s">
        <v>1719</v>
      </c>
      <c r="H185" s="47" t="s">
        <v>1728</v>
      </c>
      <c r="I185" s="47" t="s">
        <v>1728</v>
      </c>
      <c r="J185" s="47" t="s">
        <v>1722</v>
      </c>
      <c r="K185" s="47" t="s">
        <v>187</v>
      </c>
      <c r="L185" s="331" t="s">
        <v>1354</v>
      </c>
      <c r="M185" s="334" t="s">
        <v>639</v>
      </c>
    </row>
    <row r="186" spans="1:13" ht="20.5" customHeight="1">
      <c r="A186" s="309"/>
      <c r="B186" s="313"/>
      <c r="C186" s="309"/>
      <c r="D186" s="325"/>
      <c r="E186" s="124" t="s">
        <v>203</v>
      </c>
      <c r="F186" s="89" t="s">
        <v>632</v>
      </c>
      <c r="G186" s="47" t="s">
        <v>1719</v>
      </c>
      <c r="H186" s="47" t="s">
        <v>173</v>
      </c>
      <c r="I186" s="47" t="s">
        <v>173</v>
      </c>
      <c r="J186" s="47" t="s">
        <v>561</v>
      </c>
      <c r="K186" s="47" t="s">
        <v>187</v>
      </c>
      <c r="L186" s="332"/>
      <c r="M186" s="335"/>
    </row>
    <row r="187" spans="1:13" ht="20.5" customHeight="1">
      <c r="A187" s="309"/>
      <c r="B187" s="313"/>
      <c r="C187" s="309"/>
      <c r="D187" s="325"/>
      <c r="E187" s="124" t="s">
        <v>204</v>
      </c>
      <c r="F187" s="89" t="s">
        <v>633</v>
      </c>
      <c r="G187" s="47" t="s">
        <v>1719</v>
      </c>
      <c r="H187" s="47" t="s">
        <v>173</v>
      </c>
      <c r="I187" s="47" t="s">
        <v>173</v>
      </c>
      <c r="J187" s="47" t="s">
        <v>1719</v>
      </c>
      <c r="K187" s="47" t="s">
        <v>636</v>
      </c>
      <c r="L187" s="332"/>
      <c r="M187" s="335"/>
    </row>
    <row r="188" spans="1:13" ht="20.5" customHeight="1">
      <c r="A188" s="309"/>
      <c r="B188" s="313"/>
      <c r="C188" s="309"/>
      <c r="D188" s="325"/>
      <c r="E188" s="124" t="s">
        <v>202</v>
      </c>
      <c r="F188" s="89" t="s">
        <v>634</v>
      </c>
      <c r="G188" s="47" t="s">
        <v>1719</v>
      </c>
      <c r="H188" s="47" t="s">
        <v>173</v>
      </c>
      <c r="I188" s="47" t="s">
        <v>173</v>
      </c>
      <c r="J188" s="47" t="s">
        <v>1719</v>
      </c>
      <c r="K188" s="47" t="s">
        <v>637</v>
      </c>
      <c r="L188" s="332"/>
      <c r="M188" s="335"/>
    </row>
    <row r="189" spans="1:13" ht="20.5" customHeight="1">
      <c r="A189" s="310"/>
      <c r="B189" s="314"/>
      <c r="C189" s="310"/>
      <c r="D189" s="326"/>
      <c r="E189" s="124" t="s">
        <v>562</v>
      </c>
      <c r="F189" s="89" t="s">
        <v>635</v>
      </c>
      <c r="G189" s="47" t="s">
        <v>1719</v>
      </c>
      <c r="H189" s="47" t="s">
        <v>173</v>
      </c>
      <c r="I189" s="47" t="s">
        <v>173</v>
      </c>
      <c r="J189" s="47" t="s">
        <v>1719</v>
      </c>
      <c r="K189" s="47" t="s">
        <v>638</v>
      </c>
      <c r="L189" s="333"/>
      <c r="M189" s="336"/>
    </row>
    <row r="190" spans="1:13" ht="33.75" customHeight="1">
      <c r="A190" s="293" t="s">
        <v>579</v>
      </c>
      <c r="B190" s="296" t="s">
        <v>838</v>
      </c>
      <c r="C190" s="293" t="s">
        <v>85</v>
      </c>
      <c r="D190" s="308" t="s">
        <v>1708</v>
      </c>
      <c r="E190" s="46" t="s">
        <v>670</v>
      </c>
      <c r="F190" s="16" t="s">
        <v>714</v>
      </c>
      <c r="G190" s="47" t="s">
        <v>1719</v>
      </c>
      <c r="H190" s="47" t="s">
        <v>173</v>
      </c>
      <c r="I190" s="207" t="s">
        <v>1891</v>
      </c>
      <c r="J190" s="207" t="s">
        <v>1892</v>
      </c>
      <c r="K190" s="207" t="s">
        <v>1682</v>
      </c>
      <c r="L190" s="282" t="s">
        <v>1932</v>
      </c>
      <c r="M190" s="290" t="s">
        <v>1893</v>
      </c>
    </row>
    <row r="191" spans="1:13" ht="14.5" customHeight="1">
      <c r="A191" s="294"/>
      <c r="B191" s="297"/>
      <c r="C191" s="294"/>
      <c r="D191" s="309"/>
      <c r="E191" s="46" t="s">
        <v>202</v>
      </c>
      <c r="F191" s="16" t="s">
        <v>640</v>
      </c>
      <c r="G191" s="47" t="s">
        <v>1719</v>
      </c>
      <c r="H191" s="47" t="s">
        <v>173</v>
      </c>
      <c r="I191" s="47" t="s">
        <v>173</v>
      </c>
      <c r="J191" s="207" t="s">
        <v>1894</v>
      </c>
      <c r="K191" s="47" t="s">
        <v>185</v>
      </c>
      <c r="L191" s="283"/>
      <c r="M191" s="291"/>
    </row>
    <row r="192" spans="1:13" ht="14.5" customHeight="1">
      <c r="A192" s="294"/>
      <c r="B192" s="297"/>
      <c r="C192" s="294"/>
      <c r="D192" s="309"/>
      <c r="E192" s="46" t="s">
        <v>204</v>
      </c>
      <c r="F192" s="16" t="s">
        <v>640</v>
      </c>
      <c r="G192" s="47" t="s">
        <v>1719</v>
      </c>
      <c r="H192" s="47" t="s">
        <v>173</v>
      </c>
      <c r="I192" s="47" t="s">
        <v>173</v>
      </c>
      <c r="J192" s="207" t="s">
        <v>1894</v>
      </c>
      <c r="K192" s="207" t="s">
        <v>185</v>
      </c>
      <c r="L192" s="283"/>
      <c r="M192" s="291"/>
    </row>
    <row r="193" spans="1:13" ht="14.5" customHeight="1">
      <c r="A193" s="294"/>
      <c r="B193" s="297"/>
      <c r="C193" s="294"/>
      <c r="D193" s="309"/>
      <c r="E193" s="46" t="s">
        <v>203</v>
      </c>
      <c r="F193" s="16" t="s">
        <v>640</v>
      </c>
      <c r="G193" s="47" t="s">
        <v>1719</v>
      </c>
      <c r="H193" s="47" t="s">
        <v>173</v>
      </c>
      <c r="I193" s="47" t="s">
        <v>173</v>
      </c>
      <c r="J193" s="207" t="s">
        <v>1895</v>
      </c>
      <c r="K193" s="207" t="s">
        <v>185</v>
      </c>
      <c r="L193" s="283"/>
      <c r="M193" s="291"/>
    </row>
    <row r="194" spans="1:13" ht="20.5" customHeight="1">
      <c r="A194" s="294"/>
      <c r="B194" s="297"/>
      <c r="C194" s="294"/>
      <c r="D194" s="309"/>
      <c r="E194" s="46" t="s">
        <v>1090</v>
      </c>
      <c r="F194" s="16" t="s">
        <v>715</v>
      </c>
      <c r="G194" s="47" t="s">
        <v>1719</v>
      </c>
      <c r="H194" s="47" t="s">
        <v>173</v>
      </c>
      <c r="I194" s="47" t="s">
        <v>173</v>
      </c>
      <c r="J194" s="207" t="s">
        <v>1894</v>
      </c>
      <c r="K194" s="207" t="s">
        <v>190</v>
      </c>
      <c r="L194" s="284"/>
      <c r="M194" s="291"/>
    </row>
    <row r="195" spans="1:13" ht="14.5" customHeight="1">
      <c r="A195" s="295"/>
      <c r="B195" s="298"/>
      <c r="C195" s="295"/>
      <c r="D195" s="310"/>
      <c r="E195" s="46" t="s">
        <v>642</v>
      </c>
      <c r="F195" s="16" t="s">
        <v>896</v>
      </c>
      <c r="G195" s="47" t="s">
        <v>1719</v>
      </c>
      <c r="H195" s="47" t="s">
        <v>173</v>
      </c>
      <c r="I195" s="47" t="s">
        <v>173</v>
      </c>
      <c r="J195" s="207" t="s">
        <v>1896</v>
      </c>
      <c r="K195" s="47" t="s">
        <v>185</v>
      </c>
      <c r="L195" s="31" t="s">
        <v>641</v>
      </c>
      <c r="M195" s="292"/>
    </row>
    <row r="196" spans="1:13" ht="30.65" customHeight="1">
      <c r="A196" s="308" t="s">
        <v>580</v>
      </c>
      <c r="B196" s="312" t="s">
        <v>586</v>
      </c>
      <c r="C196" s="308" t="s">
        <v>3</v>
      </c>
      <c r="D196" s="324" t="s">
        <v>1707</v>
      </c>
      <c r="E196" s="124" t="s">
        <v>643</v>
      </c>
      <c r="F196" s="89" t="s">
        <v>644</v>
      </c>
      <c r="G196" s="47" t="s">
        <v>1719</v>
      </c>
      <c r="H196" s="47" t="s">
        <v>173</v>
      </c>
      <c r="I196" s="47" t="s">
        <v>173</v>
      </c>
      <c r="J196" s="47" t="s">
        <v>1728</v>
      </c>
      <c r="K196" s="47" t="s">
        <v>185</v>
      </c>
      <c r="L196" s="331" t="s">
        <v>1359</v>
      </c>
      <c r="M196" s="334" t="s">
        <v>649</v>
      </c>
    </row>
    <row r="197" spans="1:13" ht="30.65" customHeight="1">
      <c r="A197" s="309"/>
      <c r="B197" s="313"/>
      <c r="C197" s="309"/>
      <c r="D197" s="325"/>
      <c r="E197" s="124" t="s">
        <v>457</v>
      </c>
      <c r="F197" s="89" t="s">
        <v>645</v>
      </c>
      <c r="G197" s="47" t="s">
        <v>1719</v>
      </c>
      <c r="H197" s="47" t="s">
        <v>173</v>
      </c>
      <c r="I197" s="47" t="s">
        <v>173</v>
      </c>
      <c r="J197" s="47" t="s">
        <v>1728</v>
      </c>
      <c r="K197" s="47" t="s">
        <v>180</v>
      </c>
      <c r="L197" s="332"/>
      <c r="M197" s="335"/>
    </row>
    <row r="198" spans="1:13" ht="20.5" customHeight="1">
      <c r="A198" s="309"/>
      <c r="B198" s="313"/>
      <c r="C198" s="309"/>
      <c r="D198" s="325"/>
      <c r="E198" s="124" t="s">
        <v>205</v>
      </c>
      <c r="F198" s="89" t="s">
        <v>646</v>
      </c>
      <c r="G198" s="47" t="s">
        <v>1719</v>
      </c>
      <c r="H198" s="47" t="s">
        <v>173</v>
      </c>
      <c r="I198" s="47" t="s">
        <v>173</v>
      </c>
      <c r="J198" s="47" t="s">
        <v>561</v>
      </c>
      <c r="K198" s="47" t="s">
        <v>180</v>
      </c>
      <c r="L198" s="332"/>
      <c r="M198" s="335"/>
    </row>
    <row r="199" spans="1:13" ht="14.5" customHeight="1">
      <c r="A199" s="309"/>
      <c r="B199" s="313"/>
      <c r="C199" s="309"/>
      <c r="D199" s="325"/>
      <c r="E199" s="124" t="s">
        <v>731</v>
      </c>
      <c r="F199" s="89" t="s">
        <v>647</v>
      </c>
      <c r="G199" s="47" t="s">
        <v>1719</v>
      </c>
      <c r="H199" s="47" t="s">
        <v>173</v>
      </c>
      <c r="I199" s="47" t="s">
        <v>173</v>
      </c>
      <c r="J199" s="47" t="s">
        <v>1716</v>
      </c>
      <c r="K199" s="47" t="s">
        <v>180</v>
      </c>
      <c r="L199" s="332"/>
      <c r="M199" s="335"/>
    </row>
    <row r="200" spans="1:13" ht="20.5" customHeight="1">
      <c r="A200" s="310"/>
      <c r="B200" s="314"/>
      <c r="C200" s="310"/>
      <c r="D200" s="326"/>
      <c r="E200" s="124" t="s">
        <v>202</v>
      </c>
      <c r="F200" s="89" t="s">
        <v>648</v>
      </c>
      <c r="G200" s="47" t="s">
        <v>1719</v>
      </c>
      <c r="H200" s="47" t="s">
        <v>173</v>
      </c>
      <c r="I200" s="47" t="s">
        <v>173</v>
      </c>
      <c r="J200" s="47" t="s">
        <v>777</v>
      </c>
      <c r="K200" s="47" t="s">
        <v>180</v>
      </c>
      <c r="L200" s="333"/>
      <c r="M200" s="336"/>
    </row>
    <row r="201" spans="1:13" ht="20">
      <c r="A201" s="46"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08" t="s">
        <v>582</v>
      </c>
      <c r="B202" s="312" t="s">
        <v>588</v>
      </c>
      <c r="C202" s="308" t="s">
        <v>3</v>
      </c>
      <c r="D202" s="324" t="s">
        <v>1707</v>
      </c>
      <c r="E202" s="124" t="s">
        <v>230</v>
      </c>
      <c r="F202" s="89" t="s">
        <v>652</v>
      </c>
      <c r="G202" s="47" t="s">
        <v>1719</v>
      </c>
      <c r="H202" s="47" t="s">
        <v>173</v>
      </c>
      <c r="I202" s="47" t="s">
        <v>173</v>
      </c>
      <c r="J202" s="47" t="s">
        <v>777</v>
      </c>
      <c r="K202" s="47" t="s">
        <v>654</v>
      </c>
      <c r="L202" s="331" t="s">
        <v>1355</v>
      </c>
      <c r="M202" s="334" t="s">
        <v>656</v>
      </c>
    </row>
    <row r="203" spans="1:13" ht="20.5" customHeight="1">
      <c r="A203" s="309"/>
      <c r="B203" s="313"/>
      <c r="C203" s="309"/>
      <c r="D203" s="325"/>
      <c r="E203" s="124" t="s">
        <v>203</v>
      </c>
      <c r="F203" s="89" t="s">
        <v>652</v>
      </c>
      <c r="G203" s="47" t="s">
        <v>561</v>
      </c>
      <c r="H203" s="47" t="s">
        <v>173</v>
      </c>
      <c r="I203" s="47" t="s">
        <v>173</v>
      </c>
      <c r="J203" s="47" t="s">
        <v>1728</v>
      </c>
      <c r="K203" s="47" t="s">
        <v>187</v>
      </c>
      <c r="L203" s="332"/>
      <c r="M203" s="335"/>
    </row>
    <row r="204" spans="1:13" ht="20.5" customHeight="1">
      <c r="A204" s="310"/>
      <c r="B204" s="314"/>
      <c r="C204" s="310"/>
      <c r="D204" s="326"/>
      <c r="E204" s="124" t="s">
        <v>204</v>
      </c>
      <c r="F204" s="89" t="s">
        <v>653</v>
      </c>
      <c r="G204" s="47" t="s">
        <v>1716</v>
      </c>
      <c r="H204" s="47" t="s">
        <v>173</v>
      </c>
      <c r="I204" s="47" t="s">
        <v>173</v>
      </c>
      <c r="J204" s="47" t="s">
        <v>1728</v>
      </c>
      <c r="K204" s="47" t="s">
        <v>655</v>
      </c>
      <c r="L204" s="333"/>
      <c r="M204" s="336"/>
    </row>
    <row r="205" spans="1:13" ht="14.5" customHeight="1">
      <c r="A205" s="308" t="s">
        <v>583</v>
      </c>
      <c r="B205" s="312" t="s">
        <v>589</v>
      </c>
      <c r="C205" s="308" t="s">
        <v>3</v>
      </c>
      <c r="D205" s="324" t="s">
        <v>1707</v>
      </c>
      <c r="E205" s="124" t="s">
        <v>683</v>
      </c>
      <c r="F205" s="89" t="s">
        <v>596</v>
      </c>
      <c r="G205" s="47" t="s">
        <v>1719</v>
      </c>
      <c r="H205" s="47" t="s">
        <v>561</v>
      </c>
      <c r="I205" s="47" t="s">
        <v>1716</v>
      </c>
      <c r="J205" s="47" t="s">
        <v>777</v>
      </c>
      <c r="K205" s="47" t="s">
        <v>550</v>
      </c>
      <c r="L205" s="331" t="s">
        <v>1356</v>
      </c>
      <c r="M205" s="334" t="s">
        <v>659</v>
      </c>
    </row>
    <row r="206" spans="1:13" ht="30.65" customHeight="1">
      <c r="A206" s="309"/>
      <c r="B206" s="313"/>
      <c r="C206" s="309"/>
      <c r="D206" s="325"/>
      <c r="E206" s="124" t="s">
        <v>268</v>
      </c>
      <c r="F206" s="89" t="s">
        <v>657</v>
      </c>
      <c r="G206" s="47" t="s">
        <v>1719</v>
      </c>
      <c r="H206" s="47" t="s">
        <v>173</v>
      </c>
      <c r="I206" s="47" t="s">
        <v>173</v>
      </c>
      <c r="J206" s="47" t="s">
        <v>1722</v>
      </c>
      <c r="K206" s="47" t="s">
        <v>185</v>
      </c>
      <c r="L206" s="332"/>
      <c r="M206" s="335"/>
    </row>
    <row r="207" spans="1:13" ht="20.5" customHeight="1">
      <c r="A207" s="310"/>
      <c r="B207" s="314"/>
      <c r="C207" s="310"/>
      <c r="D207" s="326"/>
      <c r="E207" s="124" t="s">
        <v>269</v>
      </c>
      <c r="F207" s="89" t="s">
        <v>658</v>
      </c>
      <c r="G207" s="47" t="s">
        <v>1719</v>
      </c>
      <c r="H207" s="47" t="s">
        <v>173</v>
      </c>
      <c r="I207" s="47" t="s">
        <v>173</v>
      </c>
      <c r="J207" s="47" t="s">
        <v>1722</v>
      </c>
      <c r="K207" s="47" t="s">
        <v>190</v>
      </c>
      <c r="L207" s="333"/>
      <c r="M207" s="336"/>
    </row>
    <row r="208" spans="1:13" ht="14.5" customHeight="1">
      <c r="A208" s="308" t="s">
        <v>686</v>
      </c>
      <c r="B208" s="312" t="s">
        <v>1099</v>
      </c>
      <c r="C208" s="308" t="s">
        <v>736</v>
      </c>
      <c r="D208" s="324" t="s">
        <v>1707</v>
      </c>
      <c r="E208" s="124" t="s">
        <v>690</v>
      </c>
      <c r="F208" s="89" t="s">
        <v>1100</v>
      </c>
      <c r="G208" s="47" t="s">
        <v>1719</v>
      </c>
      <c r="H208" s="47" t="s">
        <v>777</v>
      </c>
      <c r="I208" s="47" t="s">
        <v>778</v>
      </c>
      <c r="J208" s="47" t="s">
        <v>819</v>
      </c>
      <c r="K208" s="47" t="s">
        <v>180</v>
      </c>
      <c r="L208" s="331" t="s">
        <v>1357</v>
      </c>
      <c r="M208" s="334" t="s">
        <v>685</v>
      </c>
    </row>
    <row r="209" spans="1:13" ht="20.5" customHeight="1">
      <c r="A209" s="309"/>
      <c r="B209" s="313"/>
      <c r="C209" s="309"/>
      <c r="D209" s="325"/>
      <c r="E209" s="124" t="s">
        <v>457</v>
      </c>
      <c r="F209" s="89" t="s">
        <v>1101</v>
      </c>
      <c r="G209" s="47" t="s">
        <v>1727</v>
      </c>
      <c r="H209" s="47" t="s">
        <v>173</v>
      </c>
      <c r="I209" s="47" t="s">
        <v>173</v>
      </c>
      <c r="J209" s="47" t="s">
        <v>1719</v>
      </c>
      <c r="K209" s="47" t="s">
        <v>180</v>
      </c>
      <c r="L209" s="332"/>
      <c r="M209" s="335"/>
    </row>
    <row r="210" spans="1:13" ht="14.5" customHeight="1">
      <c r="A210" s="310"/>
      <c r="B210" s="314"/>
      <c r="C210" s="310"/>
      <c r="D210" s="326"/>
      <c r="E210" s="124" t="s">
        <v>457</v>
      </c>
      <c r="F210" s="89" t="s">
        <v>687</v>
      </c>
      <c r="G210" s="47" t="s">
        <v>1727</v>
      </c>
      <c r="H210" s="47" t="s">
        <v>173</v>
      </c>
      <c r="I210" s="47" t="s">
        <v>173</v>
      </c>
      <c r="J210" s="47" t="s">
        <v>778</v>
      </c>
      <c r="K210" s="47" t="s">
        <v>180</v>
      </c>
      <c r="L210" s="333"/>
      <c r="M210" s="336"/>
    </row>
    <row r="211" spans="1:13" ht="22.5" customHeight="1">
      <c r="A211" s="293" t="s">
        <v>717</v>
      </c>
      <c r="B211" s="296" t="s">
        <v>723</v>
      </c>
      <c r="C211" s="293" t="s">
        <v>31</v>
      </c>
      <c r="D211" s="308" t="s">
        <v>1708</v>
      </c>
      <c r="E211" s="46" t="s">
        <v>789</v>
      </c>
      <c r="F211" s="16" t="s">
        <v>723</v>
      </c>
      <c r="G211" s="47" t="s">
        <v>1719</v>
      </c>
      <c r="H211" s="47" t="s">
        <v>777</v>
      </c>
      <c r="I211" s="207" t="s">
        <v>1837</v>
      </c>
      <c r="J211" s="207" t="s">
        <v>1872</v>
      </c>
      <c r="K211" s="47" t="s">
        <v>185</v>
      </c>
      <c r="L211" s="290" t="s">
        <v>1873</v>
      </c>
      <c r="M211" s="290" t="s">
        <v>725</v>
      </c>
    </row>
    <row r="212" spans="1:13" ht="14.5" customHeight="1">
      <c r="A212" s="294"/>
      <c r="B212" s="297"/>
      <c r="C212" s="294"/>
      <c r="D212" s="309"/>
      <c r="E212" s="46" t="s">
        <v>724</v>
      </c>
      <c r="F212" s="16" t="s">
        <v>130</v>
      </c>
      <c r="G212" s="47" t="s">
        <v>1719</v>
      </c>
      <c r="H212" s="47"/>
      <c r="I212" s="47"/>
      <c r="J212" s="47"/>
      <c r="K212" s="47" t="s">
        <v>183</v>
      </c>
      <c r="L212" s="291"/>
      <c r="M212" s="291"/>
    </row>
    <row r="213" spans="1:13" ht="14.5" customHeight="1">
      <c r="A213" s="294"/>
      <c r="B213" s="297"/>
      <c r="C213" s="294"/>
      <c r="D213" s="309"/>
      <c r="E213" s="46" t="s">
        <v>724</v>
      </c>
      <c r="F213" s="16" t="s">
        <v>129</v>
      </c>
      <c r="G213" s="47" t="s">
        <v>1719</v>
      </c>
      <c r="H213" s="47"/>
      <c r="I213" s="47"/>
      <c r="J213" s="47"/>
      <c r="K213" s="47" t="s">
        <v>185</v>
      </c>
      <c r="L213" s="291"/>
      <c r="M213" s="291"/>
    </row>
    <row r="214" spans="1:13" ht="14.5" customHeight="1">
      <c r="A214" s="295"/>
      <c r="B214" s="297"/>
      <c r="C214" s="295"/>
      <c r="D214" s="310"/>
      <c r="E214" s="46" t="s">
        <v>724</v>
      </c>
      <c r="F214" s="16" t="s">
        <v>131</v>
      </c>
      <c r="G214" s="47" t="s">
        <v>1719</v>
      </c>
      <c r="H214" s="47"/>
      <c r="I214" s="47"/>
      <c r="J214" s="47" t="s">
        <v>819</v>
      </c>
      <c r="K214" s="207" t="s">
        <v>185</v>
      </c>
      <c r="L214" s="292"/>
      <c r="M214" s="292"/>
    </row>
    <row r="215" spans="1:13" s="92" customFormat="1" ht="20">
      <c r="A215" s="87"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293" t="s">
        <v>748</v>
      </c>
      <c r="B216" s="296" t="s">
        <v>752</v>
      </c>
      <c r="C216" s="293" t="s">
        <v>44</v>
      </c>
      <c r="D216" s="308" t="s">
        <v>1707</v>
      </c>
      <c r="E216" s="46" t="s">
        <v>851</v>
      </c>
      <c r="F216" s="16" t="s">
        <v>752</v>
      </c>
      <c r="G216" s="47" t="s">
        <v>1715</v>
      </c>
      <c r="H216" s="47" t="s">
        <v>1734</v>
      </c>
      <c r="I216" s="47" t="s">
        <v>1734</v>
      </c>
      <c r="J216" s="47" t="s">
        <v>1724</v>
      </c>
      <c r="K216" s="207" t="s">
        <v>185</v>
      </c>
      <c r="L216" s="282" t="s">
        <v>920</v>
      </c>
      <c r="M216" s="290" t="s">
        <v>753</v>
      </c>
    </row>
    <row r="217" spans="1:13" ht="14.5" customHeight="1">
      <c r="A217" s="294"/>
      <c r="B217" s="297"/>
      <c r="C217" s="294"/>
      <c r="D217" s="309"/>
      <c r="E217" s="46" t="s">
        <v>754</v>
      </c>
      <c r="F217" s="16" t="s">
        <v>131</v>
      </c>
      <c r="G217" s="47" t="s">
        <v>1715</v>
      </c>
      <c r="H217" s="47" t="s">
        <v>173</v>
      </c>
      <c r="I217" s="47" t="s">
        <v>173</v>
      </c>
      <c r="J217" s="47" t="s">
        <v>1734</v>
      </c>
      <c r="K217" s="207" t="s">
        <v>185</v>
      </c>
      <c r="L217" s="283"/>
      <c r="M217" s="291"/>
    </row>
    <row r="218" spans="1:13" ht="14.5" customHeight="1">
      <c r="A218" s="295"/>
      <c r="B218" s="298"/>
      <c r="C218" s="295"/>
      <c r="D218" s="310"/>
      <c r="E218" s="46" t="s">
        <v>754</v>
      </c>
      <c r="F218" s="16" t="s">
        <v>130</v>
      </c>
      <c r="G218" s="47" t="s">
        <v>1715</v>
      </c>
      <c r="H218" s="47" t="s">
        <v>173</v>
      </c>
      <c r="I218" s="47" t="s">
        <v>173</v>
      </c>
      <c r="J218" s="47" t="s">
        <v>1734</v>
      </c>
      <c r="K218" s="207" t="s">
        <v>185</v>
      </c>
      <c r="L218" s="284"/>
      <c r="M218" s="292"/>
    </row>
    <row r="219" spans="1:13" ht="34">
      <c r="A219" s="97"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293" t="s">
        <v>750</v>
      </c>
      <c r="B220" s="296" t="s">
        <v>757</v>
      </c>
      <c r="C220" s="293" t="s">
        <v>44</v>
      </c>
      <c r="D220" s="308" t="s">
        <v>1707</v>
      </c>
      <c r="E220" s="46" t="s">
        <v>758</v>
      </c>
      <c r="F220" s="16" t="s">
        <v>759</v>
      </c>
      <c r="G220" s="47" t="s">
        <v>1715</v>
      </c>
      <c r="H220" s="47" t="s">
        <v>1726</v>
      </c>
      <c r="I220" s="47" t="s">
        <v>1726</v>
      </c>
      <c r="J220" s="47" t="s">
        <v>1725</v>
      </c>
      <c r="K220" s="47" t="s">
        <v>1683</v>
      </c>
      <c r="L220" s="282" t="s">
        <v>1026</v>
      </c>
      <c r="M220" s="290" t="s">
        <v>1025</v>
      </c>
    </row>
    <row r="221" spans="1:13" ht="14.5" customHeight="1">
      <c r="A221" s="294"/>
      <c r="B221" s="297"/>
      <c r="C221" s="294"/>
      <c r="D221" s="309"/>
      <c r="E221" s="46" t="s">
        <v>760</v>
      </c>
      <c r="F221" s="16" t="s">
        <v>766</v>
      </c>
      <c r="G221" s="47" t="s">
        <v>1715</v>
      </c>
      <c r="H221" s="47" t="s">
        <v>173</v>
      </c>
      <c r="I221" s="47" t="s">
        <v>173</v>
      </c>
      <c r="J221" s="47" t="s">
        <v>1724</v>
      </c>
      <c r="K221" s="207" t="s">
        <v>185</v>
      </c>
      <c r="L221" s="283"/>
      <c r="M221" s="291"/>
    </row>
    <row r="222" spans="1:13" ht="14.5" customHeight="1">
      <c r="A222" s="294"/>
      <c r="B222" s="297"/>
      <c r="C222" s="294"/>
      <c r="D222" s="309"/>
      <c r="E222" s="46" t="s">
        <v>761</v>
      </c>
      <c r="F222" s="16" t="s">
        <v>767</v>
      </c>
      <c r="G222" s="47" t="s">
        <v>1715</v>
      </c>
      <c r="H222" s="47" t="s">
        <v>173</v>
      </c>
      <c r="I222" s="47" t="s">
        <v>173</v>
      </c>
      <c r="J222" s="47" t="s">
        <v>1724</v>
      </c>
      <c r="K222" s="47" t="s">
        <v>185</v>
      </c>
      <c r="L222" s="283"/>
      <c r="M222" s="291"/>
    </row>
    <row r="223" spans="1:13" ht="14.5" customHeight="1">
      <c r="A223" s="294"/>
      <c r="B223" s="297"/>
      <c r="C223" s="294"/>
      <c r="D223" s="309"/>
      <c r="E223" s="46" t="s">
        <v>762</v>
      </c>
      <c r="F223" s="16" t="s">
        <v>768</v>
      </c>
      <c r="G223" s="47" t="s">
        <v>1715</v>
      </c>
      <c r="H223" s="47" t="s">
        <v>173</v>
      </c>
      <c r="I223" s="47" t="s">
        <v>173</v>
      </c>
      <c r="J223" s="47" t="s">
        <v>1720</v>
      </c>
      <c r="K223" s="207" t="s">
        <v>185</v>
      </c>
      <c r="L223" s="283"/>
      <c r="M223" s="291"/>
    </row>
    <row r="224" spans="1:13" ht="14.5" customHeight="1">
      <c r="A224" s="294"/>
      <c r="B224" s="297"/>
      <c r="C224" s="294"/>
      <c r="D224" s="309"/>
      <c r="E224" s="46" t="s">
        <v>763</v>
      </c>
      <c r="F224" s="16" t="s">
        <v>768</v>
      </c>
      <c r="G224" s="47" t="s">
        <v>1715</v>
      </c>
      <c r="H224" s="47" t="s">
        <v>173</v>
      </c>
      <c r="I224" s="47" t="s">
        <v>173</v>
      </c>
      <c r="J224" s="47" t="s">
        <v>1720</v>
      </c>
      <c r="K224" s="207" t="s">
        <v>185</v>
      </c>
      <c r="L224" s="283"/>
      <c r="M224" s="291"/>
    </row>
    <row r="225" spans="1:13" ht="14.5" customHeight="1">
      <c r="A225" s="294"/>
      <c r="B225" s="297"/>
      <c r="C225" s="294"/>
      <c r="D225" s="309"/>
      <c r="E225" s="46" t="s">
        <v>764</v>
      </c>
      <c r="F225" s="16" t="s">
        <v>768</v>
      </c>
      <c r="G225" s="47" t="s">
        <v>1715</v>
      </c>
      <c r="H225" s="47" t="s">
        <v>173</v>
      </c>
      <c r="I225" s="47" t="s">
        <v>173</v>
      </c>
      <c r="J225" s="47" t="s">
        <v>1720</v>
      </c>
      <c r="K225" s="207" t="s">
        <v>185</v>
      </c>
      <c r="L225" s="283"/>
      <c r="M225" s="291"/>
    </row>
    <row r="226" spans="1:13" ht="14.5" customHeight="1">
      <c r="A226" s="295"/>
      <c r="B226" s="298"/>
      <c r="C226" s="295"/>
      <c r="D226" s="310"/>
      <c r="E226" s="46" t="s">
        <v>765</v>
      </c>
      <c r="F226" s="16" t="s">
        <v>768</v>
      </c>
      <c r="G226" s="47" t="s">
        <v>1715</v>
      </c>
      <c r="H226" s="47" t="s">
        <v>173</v>
      </c>
      <c r="I226" s="47" t="s">
        <v>173</v>
      </c>
      <c r="J226" s="47" t="s">
        <v>1720</v>
      </c>
      <c r="K226" s="207" t="s">
        <v>183</v>
      </c>
      <c r="L226" s="284"/>
      <c r="M226" s="292"/>
    </row>
    <row r="227" spans="1:13" ht="30" customHeight="1">
      <c r="A227" s="293" t="s">
        <v>751</v>
      </c>
      <c r="B227" s="296" t="s">
        <v>1641</v>
      </c>
      <c r="C227" s="293" t="s">
        <v>665</v>
      </c>
      <c r="D227" s="308" t="s">
        <v>1708</v>
      </c>
      <c r="E227" s="46" t="s">
        <v>872</v>
      </c>
      <c r="F227" s="201" t="s">
        <v>1642</v>
      </c>
      <c r="G227" s="47" t="s">
        <v>1717</v>
      </c>
      <c r="H227" s="47" t="s">
        <v>1730</v>
      </c>
      <c r="I227" s="47" t="s">
        <v>1731</v>
      </c>
      <c r="J227" s="47" t="s">
        <v>1732</v>
      </c>
      <c r="K227" s="207" t="s">
        <v>1010</v>
      </c>
      <c r="L227" s="282" t="s">
        <v>1640</v>
      </c>
      <c r="M227" s="290" t="s">
        <v>1639</v>
      </c>
    </row>
    <row r="228" spans="1:13" ht="20.5" customHeight="1">
      <c r="A228" s="294"/>
      <c r="B228" s="297"/>
      <c r="C228" s="294"/>
      <c r="D228" s="309"/>
      <c r="E228" s="46" t="s">
        <v>770</v>
      </c>
      <c r="F228" s="16" t="s">
        <v>772</v>
      </c>
      <c r="G228" s="47" t="s">
        <v>1717</v>
      </c>
      <c r="H228" s="47" t="s">
        <v>173</v>
      </c>
      <c r="I228" s="47" t="s">
        <v>173</v>
      </c>
      <c r="J228" s="47"/>
      <c r="K228" s="47" t="s">
        <v>183</v>
      </c>
      <c r="L228" s="283"/>
      <c r="M228" s="291"/>
    </row>
    <row r="229" spans="1:13" ht="20.5" customHeight="1">
      <c r="A229" s="294"/>
      <c r="B229" s="297"/>
      <c r="C229" s="294"/>
      <c r="D229" s="309"/>
      <c r="E229" s="46" t="s">
        <v>761</v>
      </c>
      <c r="F229" s="16" t="s">
        <v>773</v>
      </c>
      <c r="G229" s="47" t="s">
        <v>1717</v>
      </c>
      <c r="H229" s="47" t="s">
        <v>173</v>
      </c>
      <c r="I229" s="47" t="s">
        <v>173</v>
      </c>
      <c r="J229" s="47"/>
      <c r="K229" s="47" t="s">
        <v>185</v>
      </c>
      <c r="L229" s="283"/>
      <c r="M229" s="291"/>
    </row>
    <row r="230" spans="1:13" ht="20.5" customHeight="1">
      <c r="A230" s="294"/>
      <c r="B230" s="297"/>
      <c r="C230" s="294"/>
      <c r="D230" s="309"/>
      <c r="E230" s="46" t="s">
        <v>771</v>
      </c>
      <c r="F230" s="16" t="s">
        <v>774</v>
      </c>
      <c r="G230" s="47" t="s">
        <v>1717</v>
      </c>
      <c r="H230" s="47" t="s">
        <v>173</v>
      </c>
      <c r="I230" s="47" t="s">
        <v>173</v>
      </c>
      <c r="J230" s="47"/>
      <c r="K230" s="207" t="s">
        <v>185</v>
      </c>
      <c r="L230" s="283"/>
      <c r="M230" s="291"/>
    </row>
    <row r="231" spans="1:13" ht="14.5" customHeight="1">
      <c r="A231" s="295"/>
      <c r="B231" s="298"/>
      <c r="C231" s="295"/>
      <c r="D231" s="310"/>
      <c r="E231" s="46" t="s">
        <v>760</v>
      </c>
      <c r="F231" s="16" t="s">
        <v>775</v>
      </c>
      <c r="G231" s="47" t="s">
        <v>1717</v>
      </c>
      <c r="H231" s="47" t="s">
        <v>173</v>
      </c>
      <c r="I231" s="47" t="s">
        <v>173</v>
      </c>
      <c r="J231" s="47"/>
      <c r="K231" s="207" t="s">
        <v>185</v>
      </c>
      <c r="L231" s="284"/>
      <c r="M231" s="292"/>
    </row>
    <row r="232" spans="1:13" ht="20">
      <c r="A232" s="293" t="s">
        <v>803</v>
      </c>
      <c r="B232" s="311" t="s">
        <v>1643</v>
      </c>
      <c r="C232" s="293" t="s">
        <v>858</v>
      </c>
      <c r="D232" s="308" t="s">
        <v>1708</v>
      </c>
      <c r="E232" s="123" t="s">
        <v>888</v>
      </c>
      <c r="F232" s="120" t="s">
        <v>1360</v>
      </c>
      <c r="G232" s="47" t="s">
        <v>1718</v>
      </c>
      <c r="H232" s="47" t="s">
        <v>173</v>
      </c>
      <c r="I232" s="207" t="s">
        <v>1855</v>
      </c>
      <c r="J232" s="207" t="s">
        <v>1840</v>
      </c>
      <c r="K232" s="207" t="s">
        <v>183</v>
      </c>
      <c r="L232" s="282" t="s">
        <v>1940</v>
      </c>
      <c r="M232" s="290" t="s">
        <v>815</v>
      </c>
    </row>
    <row r="233" spans="1:13" ht="20.5" customHeight="1">
      <c r="A233" s="294"/>
      <c r="B233" s="297"/>
      <c r="C233" s="294"/>
      <c r="D233" s="309"/>
      <c r="E233" s="123" t="s">
        <v>1140</v>
      </c>
      <c r="F233" s="201" t="s">
        <v>1939</v>
      </c>
      <c r="G233" s="207" t="s">
        <v>1852</v>
      </c>
      <c r="H233" s="47" t="s">
        <v>173</v>
      </c>
      <c r="I233" s="47" t="s">
        <v>1638</v>
      </c>
      <c r="J233" s="47" t="s">
        <v>1733</v>
      </c>
      <c r="K233" s="207" t="s">
        <v>1856</v>
      </c>
      <c r="L233" s="283"/>
      <c r="M233" s="291"/>
    </row>
    <row r="234" spans="1:13" ht="14.5" customHeight="1">
      <c r="A234" s="294"/>
      <c r="B234" s="297"/>
      <c r="C234" s="294"/>
      <c r="D234" s="309"/>
      <c r="E234" s="46" t="s">
        <v>805</v>
      </c>
      <c r="F234" s="16" t="s">
        <v>810</v>
      </c>
      <c r="G234" s="47" t="s">
        <v>777</v>
      </c>
      <c r="H234" s="47" t="s">
        <v>173</v>
      </c>
      <c r="I234" s="47" t="s">
        <v>173</v>
      </c>
      <c r="J234" s="47"/>
      <c r="K234" s="47" t="s">
        <v>183</v>
      </c>
      <c r="L234" s="283"/>
      <c r="M234" s="291"/>
    </row>
    <row r="235" spans="1:13" ht="14.5" customHeight="1">
      <c r="A235" s="294"/>
      <c r="B235" s="297"/>
      <c r="C235" s="294"/>
      <c r="D235" s="309"/>
      <c r="E235" s="46" t="s">
        <v>806</v>
      </c>
      <c r="F235" s="16" t="s">
        <v>811</v>
      </c>
      <c r="G235" s="47" t="s">
        <v>777</v>
      </c>
      <c r="H235" s="47" t="s">
        <v>173</v>
      </c>
      <c r="I235" s="47" t="s">
        <v>173</v>
      </c>
      <c r="J235" s="47"/>
      <c r="K235" s="47" t="s">
        <v>183</v>
      </c>
      <c r="L235" s="283"/>
      <c r="M235" s="291"/>
    </row>
    <row r="236" spans="1:13" ht="14.5" customHeight="1">
      <c r="A236" s="294"/>
      <c r="B236" s="297"/>
      <c r="C236" s="294"/>
      <c r="D236" s="309"/>
      <c r="E236" s="46" t="s">
        <v>807</v>
      </c>
      <c r="F236" s="16" t="s">
        <v>812</v>
      </c>
      <c r="G236" s="47" t="s">
        <v>777</v>
      </c>
      <c r="H236" s="47" t="s">
        <v>173</v>
      </c>
      <c r="I236" s="47" t="s">
        <v>173</v>
      </c>
      <c r="J236" s="47"/>
      <c r="K236" s="47" t="s">
        <v>185</v>
      </c>
      <c r="L236" s="283"/>
      <c r="M236" s="291"/>
    </row>
    <row r="237" spans="1:13" ht="14.5" customHeight="1">
      <c r="A237" s="294"/>
      <c r="B237" s="297"/>
      <c r="C237" s="294"/>
      <c r="D237" s="309"/>
      <c r="E237" s="46" t="s">
        <v>808</v>
      </c>
      <c r="F237" s="16" t="s">
        <v>813</v>
      </c>
      <c r="G237" s="47" t="s">
        <v>777</v>
      </c>
      <c r="H237" s="47" t="s">
        <v>173</v>
      </c>
      <c r="I237" s="47" t="s">
        <v>173</v>
      </c>
      <c r="J237" s="47"/>
      <c r="K237" s="207" t="s">
        <v>185</v>
      </c>
      <c r="L237" s="283"/>
      <c r="M237" s="291"/>
    </row>
    <row r="238" spans="1:13" ht="14.5" customHeight="1">
      <c r="A238" s="295"/>
      <c r="B238" s="298"/>
      <c r="C238" s="295"/>
      <c r="D238" s="310"/>
      <c r="E238" s="46" t="s">
        <v>809</v>
      </c>
      <c r="F238" s="16" t="s">
        <v>814</v>
      </c>
      <c r="G238" s="47" t="s">
        <v>777</v>
      </c>
      <c r="H238" s="47" t="s">
        <v>173</v>
      </c>
      <c r="I238" s="47" t="s">
        <v>173</v>
      </c>
      <c r="J238" s="47"/>
      <c r="K238" s="207" t="s">
        <v>185</v>
      </c>
      <c r="L238" s="284"/>
      <c r="M238" s="292"/>
    </row>
    <row r="239" spans="1:13" s="68" customFormat="1" ht="40">
      <c r="A239" s="66"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285" t="s">
        <v>828</v>
      </c>
      <c r="B240" s="348" t="s">
        <v>829</v>
      </c>
      <c r="C240" s="285" t="s">
        <v>44</v>
      </c>
      <c r="D240" s="327" t="s">
        <v>1708</v>
      </c>
      <c r="E240" s="69" t="s">
        <v>1934</v>
      </c>
      <c r="F240" s="16" t="s">
        <v>829</v>
      </c>
      <c r="G240" s="207" t="s">
        <v>1731</v>
      </c>
      <c r="H240" s="207" t="s">
        <v>1638</v>
      </c>
      <c r="I240" s="207" t="s">
        <v>1638</v>
      </c>
      <c r="J240" s="207" t="s">
        <v>1733</v>
      </c>
      <c r="K240" s="47" t="s">
        <v>185</v>
      </c>
      <c r="L240" s="328" t="s">
        <v>1933</v>
      </c>
      <c r="M240" s="290" t="s">
        <v>834</v>
      </c>
    </row>
    <row r="241" spans="1:13" ht="20.5" customHeight="1">
      <c r="A241" s="285"/>
      <c r="B241" s="348"/>
      <c r="C241" s="285"/>
      <c r="D241" s="327"/>
      <c r="E241" s="69" t="s">
        <v>869</v>
      </c>
      <c r="F241" s="16" t="s">
        <v>870</v>
      </c>
      <c r="G241" s="47" t="s">
        <v>777</v>
      </c>
      <c r="H241" s="47" t="s">
        <v>1730</v>
      </c>
      <c r="I241" s="47" t="s">
        <v>1091</v>
      </c>
      <c r="J241" s="47" t="s">
        <v>1731</v>
      </c>
      <c r="K241" s="47" t="s">
        <v>185</v>
      </c>
      <c r="L241" s="329"/>
      <c r="M241" s="291"/>
    </row>
    <row r="242" spans="1:13" ht="14.5" customHeight="1">
      <c r="A242" s="285"/>
      <c r="B242" s="348"/>
      <c r="C242" s="285"/>
      <c r="D242" s="327"/>
      <c r="E242" s="248" t="s">
        <v>806</v>
      </c>
      <c r="F242" s="238" t="s">
        <v>39</v>
      </c>
      <c r="G242" s="239"/>
      <c r="H242" s="239" t="s">
        <v>173</v>
      </c>
      <c r="I242" s="239" t="s">
        <v>173</v>
      </c>
      <c r="J242" s="239"/>
      <c r="K242" s="239" t="s">
        <v>183</v>
      </c>
      <c r="L242" s="329"/>
      <c r="M242" s="291"/>
    </row>
    <row r="243" spans="1:13" ht="20.5" customHeight="1">
      <c r="A243" s="285"/>
      <c r="B243" s="348"/>
      <c r="C243" s="285"/>
      <c r="D243" s="327"/>
      <c r="E243" s="248" t="s">
        <v>808</v>
      </c>
      <c r="F243" s="238" t="s">
        <v>832</v>
      </c>
      <c r="G243" s="239"/>
      <c r="H243" s="239" t="s">
        <v>173</v>
      </c>
      <c r="I243" s="239" t="s">
        <v>173</v>
      </c>
      <c r="J243" s="239"/>
      <c r="K243" s="239" t="s">
        <v>185</v>
      </c>
      <c r="L243" s="329"/>
      <c r="M243" s="291"/>
    </row>
    <row r="244" spans="1:13" ht="20.5" customHeight="1">
      <c r="A244" s="285"/>
      <c r="B244" s="348"/>
      <c r="C244" s="285"/>
      <c r="D244" s="327"/>
      <c r="E244" s="248" t="s">
        <v>831</v>
      </c>
      <c r="F244" s="238" t="s">
        <v>833</v>
      </c>
      <c r="G244" s="239"/>
      <c r="H244" s="239" t="s">
        <v>173</v>
      </c>
      <c r="I244" s="239" t="s">
        <v>173</v>
      </c>
      <c r="J244" s="239"/>
      <c r="K244" s="239" t="s">
        <v>185</v>
      </c>
      <c r="L244" s="330"/>
      <c r="M244" s="292"/>
    </row>
    <row r="245" spans="1:13" ht="20.5" customHeight="1">
      <c r="A245" s="305" t="s">
        <v>907</v>
      </c>
      <c r="B245" s="312" t="s">
        <v>908</v>
      </c>
      <c r="C245" s="305" t="s">
        <v>44</v>
      </c>
      <c r="D245" s="315" t="s">
        <v>1707</v>
      </c>
      <c r="E245" s="148" t="s">
        <v>962</v>
      </c>
      <c r="F245" s="89" t="s">
        <v>963</v>
      </c>
      <c r="G245" s="47" t="s">
        <v>1722</v>
      </c>
      <c r="H245" s="47"/>
      <c r="I245" s="47" t="s">
        <v>1723</v>
      </c>
      <c r="J245" s="47" t="s">
        <v>1734</v>
      </c>
      <c r="K245" s="47" t="s">
        <v>910</v>
      </c>
      <c r="L245" s="331" t="s">
        <v>1358</v>
      </c>
      <c r="M245" s="334" t="s">
        <v>909</v>
      </c>
    </row>
    <row r="246" spans="1:13" ht="14.5" customHeight="1">
      <c r="A246" s="306"/>
      <c r="B246" s="313"/>
      <c r="C246" s="306"/>
      <c r="D246" s="316"/>
      <c r="E246" s="148" t="s">
        <v>807</v>
      </c>
      <c r="F246" s="89" t="s">
        <v>71</v>
      </c>
      <c r="G246" s="47" t="s">
        <v>1722</v>
      </c>
      <c r="H246" s="47" t="s">
        <v>173</v>
      </c>
      <c r="I246" s="47" t="s">
        <v>173</v>
      </c>
      <c r="J246" s="47" t="s">
        <v>1734</v>
      </c>
      <c r="K246" s="47" t="s">
        <v>185</v>
      </c>
      <c r="L246" s="332"/>
      <c r="M246" s="335"/>
    </row>
    <row r="247" spans="1:13" ht="14.5" customHeight="1">
      <c r="A247" s="306"/>
      <c r="B247" s="313"/>
      <c r="C247" s="306"/>
      <c r="D247" s="316"/>
      <c r="E247" s="148" t="s">
        <v>806</v>
      </c>
      <c r="F247" s="89" t="s">
        <v>926</v>
      </c>
      <c r="G247" s="47" t="s">
        <v>1722</v>
      </c>
      <c r="H247" s="47" t="s">
        <v>173</v>
      </c>
      <c r="I247" s="47" t="s">
        <v>173</v>
      </c>
      <c r="J247" s="47" t="s">
        <v>1734</v>
      </c>
      <c r="K247" s="47" t="s">
        <v>183</v>
      </c>
      <c r="L247" s="332"/>
      <c r="M247" s="335"/>
    </row>
    <row r="248" spans="1:13" ht="14.5" customHeight="1">
      <c r="A248" s="306"/>
      <c r="B248" s="313"/>
      <c r="C248" s="306"/>
      <c r="D248" s="316"/>
      <c r="E248" s="148" t="s">
        <v>809</v>
      </c>
      <c r="F248" s="89" t="s">
        <v>28</v>
      </c>
      <c r="G248" s="47" t="s">
        <v>1722</v>
      </c>
      <c r="H248" s="47" t="s">
        <v>173</v>
      </c>
      <c r="I248" s="47" t="s">
        <v>173</v>
      </c>
      <c r="J248" s="47" t="s">
        <v>1734</v>
      </c>
      <c r="K248" s="47" t="s">
        <v>187</v>
      </c>
      <c r="L248" s="332"/>
      <c r="M248" s="335"/>
    </row>
    <row r="249" spans="1:13" ht="14.5" customHeight="1">
      <c r="A249" s="306"/>
      <c r="B249" s="313"/>
      <c r="C249" s="306"/>
      <c r="D249" s="316"/>
      <c r="E249" s="148" t="s">
        <v>911</v>
      </c>
      <c r="F249" s="89" t="s">
        <v>785</v>
      </c>
      <c r="G249" s="47" t="s">
        <v>1722</v>
      </c>
      <c r="H249" s="47" t="s">
        <v>173</v>
      </c>
      <c r="I249" s="47" t="s">
        <v>173</v>
      </c>
      <c r="J249" s="47" t="s">
        <v>1734</v>
      </c>
      <c r="K249" s="47" t="s">
        <v>187</v>
      </c>
      <c r="L249" s="332"/>
      <c r="M249" s="335"/>
    </row>
    <row r="250" spans="1:13" ht="14.5" customHeight="1">
      <c r="A250" s="307"/>
      <c r="B250" s="314"/>
      <c r="C250" s="307"/>
      <c r="D250" s="317"/>
      <c r="E250" s="148" t="s">
        <v>912</v>
      </c>
      <c r="F250" s="89" t="s">
        <v>401</v>
      </c>
      <c r="G250" s="47" t="s">
        <v>1722</v>
      </c>
      <c r="H250" s="47" t="s">
        <v>173</v>
      </c>
      <c r="I250" s="47" t="s">
        <v>173</v>
      </c>
      <c r="J250" s="47" t="s">
        <v>1734</v>
      </c>
      <c r="K250" s="47" t="s">
        <v>180</v>
      </c>
      <c r="L250" s="333"/>
      <c r="M250" s="336"/>
    </row>
    <row r="251" spans="1:13" ht="22.5">
      <c r="A251" s="293" t="s">
        <v>913</v>
      </c>
      <c r="B251" s="296" t="s">
        <v>914</v>
      </c>
      <c r="C251" s="293" t="s">
        <v>44</v>
      </c>
      <c r="D251" s="293" t="s">
        <v>1707</v>
      </c>
      <c r="E251" s="10" t="s">
        <v>923</v>
      </c>
      <c r="F251" s="80" t="s">
        <v>37</v>
      </c>
      <c r="G251" s="32" t="s">
        <v>778</v>
      </c>
      <c r="H251" s="32" t="s">
        <v>1724</v>
      </c>
      <c r="I251" s="32" t="s">
        <v>1720</v>
      </c>
      <c r="J251" s="32" t="s">
        <v>1729</v>
      </c>
      <c r="K251" s="208" t="s">
        <v>190</v>
      </c>
      <c r="L251" s="13" t="s">
        <v>918</v>
      </c>
      <c r="M251" s="340" t="s">
        <v>915</v>
      </c>
    </row>
    <row r="252" spans="1:13" ht="14.5" customHeight="1">
      <c r="A252" s="294"/>
      <c r="B252" s="297"/>
      <c r="C252" s="294"/>
      <c r="D252" s="294"/>
      <c r="E252" s="10" t="s">
        <v>924</v>
      </c>
      <c r="F252" s="80" t="s">
        <v>36</v>
      </c>
      <c r="G252" s="32" t="s">
        <v>778</v>
      </c>
      <c r="H252" s="32" t="s">
        <v>1724</v>
      </c>
      <c r="I252" s="32" t="s">
        <v>1720</v>
      </c>
      <c r="J252" s="32" t="s">
        <v>1729</v>
      </c>
      <c r="K252" s="208" t="s">
        <v>190</v>
      </c>
      <c r="L252" s="13" t="s">
        <v>916</v>
      </c>
      <c r="M252" s="340"/>
    </row>
    <row r="253" spans="1:13" ht="20.5" customHeight="1">
      <c r="A253" s="295"/>
      <c r="B253" s="298"/>
      <c r="C253" s="295"/>
      <c r="D253" s="295"/>
      <c r="E253" s="12" t="s">
        <v>925</v>
      </c>
      <c r="F253" s="80" t="s">
        <v>272</v>
      </c>
      <c r="G253" s="32" t="s">
        <v>778</v>
      </c>
      <c r="H253" s="32" t="s">
        <v>1724</v>
      </c>
      <c r="I253" s="32" t="s">
        <v>1720</v>
      </c>
      <c r="J253" s="32" t="s">
        <v>1729</v>
      </c>
      <c r="K253" s="208" t="s">
        <v>190</v>
      </c>
      <c r="L253" s="13" t="s">
        <v>917</v>
      </c>
      <c r="M253" s="340"/>
    </row>
    <row r="254" spans="1:13" ht="45.75" customHeight="1">
      <c r="A254" s="293" t="s">
        <v>955</v>
      </c>
      <c r="B254" s="296" t="s">
        <v>940</v>
      </c>
      <c r="C254" s="293" t="s">
        <v>884</v>
      </c>
      <c r="D254" s="293" t="s">
        <v>1707</v>
      </c>
      <c r="E254" s="86" t="s">
        <v>993</v>
      </c>
      <c r="F254" s="85" t="s">
        <v>940</v>
      </c>
      <c r="G254" s="32" t="s">
        <v>819</v>
      </c>
      <c r="H254" s="32" t="s">
        <v>173</v>
      </c>
      <c r="I254" s="208" t="s">
        <v>1733</v>
      </c>
      <c r="J254" s="208" t="s">
        <v>1926</v>
      </c>
      <c r="K254" s="208" t="s">
        <v>1684</v>
      </c>
      <c r="L254" s="282" t="s">
        <v>2013</v>
      </c>
      <c r="M254" s="318" t="s">
        <v>1935</v>
      </c>
    </row>
    <row r="255" spans="1:13" ht="29" customHeight="1">
      <c r="A255" s="294"/>
      <c r="B255" s="297"/>
      <c r="C255" s="294"/>
      <c r="D255" s="294"/>
      <c r="E255" s="86" t="s">
        <v>202</v>
      </c>
      <c r="F255" s="85" t="s">
        <v>941</v>
      </c>
      <c r="G255" s="32" t="s">
        <v>819</v>
      </c>
      <c r="H255" s="32" t="s">
        <v>173</v>
      </c>
      <c r="I255" s="32" t="s">
        <v>173</v>
      </c>
      <c r="J255" s="32" t="s">
        <v>1732</v>
      </c>
      <c r="K255" s="32" t="s">
        <v>185</v>
      </c>
      <c r="L255" s="283"/>
      <c r="M255" s="319"/>
    </row>
    <row r="256" spans="1:13" ht="14.5" customHeight="1">
      <c r="A256" s="294"/>
      <c r="B256" s="297"/>
      <c r="C256" s="294"/>
      <c r="D256" s="294"/>
      <c r="E256" s="86" t="s">
        <v>1741</v>
      </c>
      <c r="F256" s="85" t="s">
        <v>942</v>
      </c>
      <c r="G256" s="32" t="s">
        <v>819</v>
      </c>
      <c r="H256" s="32" t="s">
        <v>173</v>
      </c>
      <c r="I256" s="32" t="s">
        <v>173</v>
      </c>
      <c r="J256" s="32" t="s">
        <v>1732</v>
      </c>
      <c r="K256" s="208" t="s">
        <v>185</v>
      </c>
      <c r="L256" s="283"/>
      <c r="M256" s="319"/>
    </row>
    <row r="257" spans="1:13" ht="20.5" customHeight="1">
      <c r="A257" s="294"/>
      <c r="B257" s="297"/>
      <c r="C257" s="294"/>
      <c r="D257" s="294"/>
      <c r="E257" s="86" t="s">
        <v>1742</v>
      </c>
      <c r="F257" s="85" t="s">
        <v>943</v>
      </c>
      <c r="G257" s="32" t="s">
        <v>819</v>
      </c>
      <c r="H257" s="32" t="s">
        <v>173</v>
      </c>
      <c r="I257" s="32" t="s">
        <v>173</v>
      </c>
      <c r="J257" s="32" t="s">
        <v>1732</v>
      </c>
      <c r="K257" s="208" t="s">
        <v>183</v>
      </c>
      <c r="L257" s="283"/>
      <c r="M257" s="319"/>
    </row>
    <row r="258" spans="1:13" ht="20.5" customHeight="1">
      <c r="A258" s="294"/>
      <c r="B258" s="297"/>
      <c r="C258" s="294"/>
      <c r="D258" s="294"/>
      <c r="E258" s="86" t="s">
        <v>1743</v>
      </c>
      <c r="F258" s="85" t="s">
        <v>944</v>
      </c>
      <c r="G258" s="32" t="s">
        <v>819</v>
      </c>
      <c r="H258" s="32" t="s">
        <v>173</v>
      </c>
      <c r="I258" s="32" t="s">
        <v>173</v>
      </c>
      <c r="J258" s="32" t="s">
        <v>1732</v>
      </c>
      <c r="K258" s="208" t="s">
        <v>185</v>
      </c>
      <c r="L258" s="283"/>
      <c r="M258" s="319"/>
    </row>
    <row r="259" spans="1:13" ht="20.5" customHeight="1">
      <c r="A259" s="295"/>
      <c r="B259" s="298"/>
      <c r="C259" s="295"/>
      <c r="D259" s="295"/>
      <c r="E259" s="86" t="s">
        <v>1744</v>
      </c>
      <c r="F259" s="85" t="s">
        <v>945</v>
      </c>
      <c r="G259" s="32" t="s">
        <v>819</v>
      </c>
      <c r="H259" s="32" t="s">
        <v>173</v>
      </c>
      <c r="I259" s="32" t="s">
        <v>173</v>
      </c>
      <c r="J259" s="32" t="s">
        <v>1732</v>
      </c>
      <c r="K259" s="208" t="s">
        <v>185</v>
      </c>
      <c r="L259" s="284"/>
      <c r="M259" s="320"/>
    </row>
    <row r="260" spans="1:13">
      <c r="A260" s="293" t="s">
        <v>956</v>
      </c>
      <c r="B260" s="296" t="s">
        <v>947</v>
      </c>
      <c r="C260" s="293" t="s">
        <v>1143</v>
      </c>
      <c r="D260" s="293" t="s">
        <v>1708</v>
      </c>
      <c r="E260" s="86" t="s">
        <v>1114</v>
      </c>
      <c r="F260" s="85" t="s">
        <v>947</v>
      </c>
      <c r="G260" s="32" t="s">
        <v>819</v>
      </c>
      <c r="H260" s="32" t="s">
        <v>173</v>
      </c>
      <c r="I260" s="208" t="s">
        <v>1840</v>
      </c>
      <c r="J260" s="208" t="s">
        <v>1760</v>
      </c>
      <c r="K260" s="208" t="s">
        <v>1685</v>
      </c>
      <c r="L260" s="282" t="s">
        <v>1887</v>
      </c>
      <c r="M260" s="318" t="s">
        <v>946</v>
      </c>
    </row>
    <row r="261" spans="1:13" ht="14.5" customHeight="1">
      <c r="A261" s="294"/>
      <c r="B261" s="297"/>
      <c r="C261" s="294"/>
      <c r="D261" s="294"/>
      <c r="E261" s="86" t="s">
        <v>1738</v>
      </c>
      <c r="F261" s="85" t="s">
        <v>948</v>
      </c>
      <c r="G261" s="32" t="s">
        <v>819</v>
      </c>
      <c r="H261" s="32" t="s">
        <v>173</v>
      </c>
      <c r="I261" s="32" t="s">
        <v>173</v>
      </c>
      <c r="J261" s="32" t="s">
        <v>1725</v>
      </c>
      <c r="K261" s="32" t="s">
        <v>185</v>
      </c>
      <c r="L261" s="283"/>
      <c r="M261" s="319"/>
    </row>
    <row r="262" spans="1:13" ht="14.5" customHeight="1">
      <c r="A262" s="294"/>
      <c r="B262" s="297"/>
      <c r="C262" s="294"/>
      <c r="D262" s="294"/>
      <c r="E262" s="86" t="s">
        <v>1739</v>
      </c>
      <c r="F262" s="85" t="s">
        <v>949</v>
      </c>
      <c r="G262" s="32" t="s">
        <v>819</v>
      </c>
      <c r="H262" s="32" t="s">
        <v>173</v>
      </c>
      <c r="I262" s="32" t="s">
        <v>173</v>
      </c>
      <c r="J262" s="32" t="s">
        <v>1725</v>
      </c>
      <c r="K262" s="208" t="s">
        <v>185</v>
      </c>
      <c r="L262" s="283"/>
      <c r="M262" s="319"/>
    </row>
    <row r="263" spans="1:13" ht="14.5" customHeight="1">
      <c r="A263" s="295"/>
      <c r="B263" s="298"/>
      <c r="C263" s="295"/>
      <c r="D263" s="295"/>
      <c r="E263" s="86" t="s">
        <v>1740</v>
      </c>
      <c r="F263" s="85" t="s">
        <v>950</v>
      </c>
      <c r="G263" s="32" t="s">
        <v>819</v>
      </c>
      <c r="H263" s="32" t="s">
        <v>173</v>
      </c>
      <c r="I263" s="32" t="s">
        <v>173</v>
      </c>
      <c r="J263" s="32" t="s">
        <v>1725</v>
      </c>
      <c r="K263" s="32" t="s">
        <v>190</v>
      </c>
      <c r="L263" s="284"/>
      <c r="M263" s="320"/>
    </row>
    <row r="264" spans="1:13">
      <c r="A264" s="293" t="s">
        <v>958</v>
      </c>
      <c r="B264" s="296" t="s">
        <v>951</v>
      </c>
      <c r="C264" s="293" t="s">
        <v>1936</v>
      </c>
      <c r="D264" s="293" t="s">
        <v>1708</v>
      </c>
      <c r="E264" s="86" t="s">
        <v>986</v>
      </c>
      <c r="F264" s="85" t="s">
        <v>951</v>
      </c>
      <c r="G264" s="32" t="s">
        <v>819</v>
      </c>
      <c r="H264" s="32" t="s">
        <v>1721</v>
      </c>
      <c r="I264" s="208" t="s">
        <v>1732</v>
      </c>
      <c r="J264" s="208" t="s">
        <v>1638</v>
      </c>
      <c r="K264" s="208" t="s">
        <v>185</v>
      </c>
      <c r="L264" s="282" t="s">
        <v>1937</v>
      </c>
      <c r="M264" s="318" t="s">
        <v>954</v>
      </c>
    </row>
    <row r="265" spans="1:13" ht="30.65" customHeight="1">
      <c r="A265" s="294"/>
      <c r="B265" s="297"/>
      <c r="C265" s="294"/>
      <c r="D265" s="294"/>
      <c r="E265" s="213" t="s">
        <v>1738</v>
      </c>
      <c r="F265" s="85" t="s">
        <v>952</v>
      </c>
      <c r="G265" s="32" t="s">
        <v>819</v>
      </c>
      <c r="H265" s="32" t="s">
        <v>173</v>
      </c>
      <c r="I265" s="32" t="s">
        <v>173</v>
      </c>
      <c r="J265" s="32" t="s">
        <v>1725</v>
      </c>
      <c r="K265" s="208" t="s">
        <v>185</v>
      </c>
      <c r="L265" s="283"/>
      <c r="M265" s="319"/>
    </row>
    <row r="266" spans="1:13" ht="30.65" customHeight="1">
      <c r="A266" s="294"/>
      <c r="B266" s="297"/>
      <c r="C266" s="294"/>
      <c r="D266" s="294"/>
      <c r="E266" s="213" t="s">
        <v>1739</v>
      </c>
      <c r="F266" s="85" t="s">
        <v>952</v>
      </c>
      <c r="G266" s="32" t="s">
        <v>819</v>
      </c>
      <c r="H266" s="32" t="s">
        <v>173</v>
      </c>
      <c r="I266" s="32" t="s">
        <v>173</v>
      </c>
      <c r="J266" s="32" t="s">
        <v>1725</v>
      </c>
      <c r="K266" s="208" t="s">
        <v>185</v>
      </c>
      <c r="L266" s="283"/>
      <c r="M266" s="319"/>
    </row>
    <row r="267" spans="1:13" ht="30.65" customHeight="1">
      <c r="A267" s="295"/>
      <c r="B267" s="298"/>
      <c r="C267" s="295"/>
      <c r="D267" s="295"/>
      <c r="E267" s="213" t="s">
        <v>1740</v>
      </c>
      <c r="F267" s="85" t="s">
        <v>953</v>
      </c>
      <c r="G267" s="32" t="s">
        <v>819</v>
      </c>
      <c r="H267" s="32" t="s">
        <v>173</v>
      </c>
      <c r="I267" s="32" t="s">
        <v>173</v>
      </c>
      <c r="J267" s="32" t="s">
        <v>1725</v>
      </c>
      <c r="K267" s="208" t="s">
        <v>185</v>
      </c>
      <c r="L267" s="284"/>
      <c r="M267" s="320"/>
    </row>
    <row r="268" spans="1:13" ht="20">
      <c r="A268" s="94"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94"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302" t="s">
        <v>998</v>
      </c>
      <c r="B270" s="302" t="s">
        <v>1764</v>
      </c>
      <c r="C270" s="302" t="s">
        <v>1083</v>
      </c>
      <c r="D270" s="302" t="s">
        <v>1708</v>
      </c>
      <c r="E270" s="105" t="s">
        <v>1034</v>
      </c>
      <c r="F270" s="101" t="s">
        <v>1035</v>
      </c>
      <c r="G270" s="47" t="s">
        <v>1723</v>
      </c>
      <c r="H270" s="47"/>
      <c r="I270" s="272" t="s">
        <v>1926</v>
      </c>
      <c r="J270" s="272" t="s">
        <v>1949</v>
      </c>
      <c r="K270" s="47" t="s">
        <v>1010</v>
      </c>
      <c r="L270" s="290" t="s">
        <v>2001</v>
      </c>
      <c r="M270" s="290" t="s">
        <v>1763</v>
      </c>
    </row>
    <row r="271" spans="1:13" ht="14.5" customHeight="1">
      <c r="A271" s="303"/>
      <c r="B271" s="303"/>
      <c r="C271" s="303"/>
      <c r="D271" s="303"/>
      <c r="E271" s="105" t="s">
        <v>1746</v>
      </c>
      <c r="F271" s="101" t="s">
        <v>948</v>
      </c>
      <c r="G271" s="47"/>
      <c r="H271" s="47"/>
      <c r="I271" s="47"/>
      <c r="J271" s="272" t="s">
        <v>1926</v>
      </c>
      <c r="K271" s="47" t="s">
        <v>185</v>
      </c>
      <c r="L271" s="291"/>
      <c r="M271" s="291"/>
    </row>
    <row r="272" spans="1:13" ht="14.5" customHeight="1">
      <c r="A272" s="303"/>
      <c r="B272" s="303"/>
      <c r="C272" s="303"/>
      <c r="D272" s="303"/>
      <c r="E272" s="105" t="s">
        <v>1747</v>
      </c>
      <c r="F272" s="101" t="s">
        <v>1004</v>
      </c>
      <c r="G272" s="47"/>
      <c r="H272" s="47"/>
      <c r="I272" s="47"/>
      <c r="J272" s="272" t="s">
        <v>1926</v>
      </c>
      <c r="K272" s="47" t="s">
        <v>183</v>
      </c>
      <c r="L272" s="291"/>
      <c r="M272" s="291"/>
    </row>
    <row r="273" spans="1:13" ht="14.5" customHeight="1">
      <c r="A273" s="303"/>
      <c r="B273" s="303"/>
      <c r="C273" s="303"/>
      <c r="D273" s="303"/>
      <c r="E273" s="105" t="s">
        <v>1739</v>
      </c>
      <c r="F273" s="101" t="s">
        <v>949</v>
      </c>
      <c r="G273" s="47"/>
      <c r="H273" s="47"/>
      <c r="I273" s="47"/>
      <c r="J273" s="272" t="s">
        <v>1926</v>
      </c>
      <c r="K273" s="272" t="s">
        <v>185</v>
      </c>
      <c r="L273" s="291"/>
      <c r="M273" s="291"/>
    </row>
    <row r="274" spans="1:13" ht="14.5" customHeight="1">
      <c r="A274" s="303"/>
      <c r="B274" s="303"/>
      <c r="C274" s="303"/>
      <c r="D274" s="303"/>
      <c r="E274" s="105" t="s">
        <v>1748</v>
      </c>
      <c r="F274" s="101" t="s">
        <v>1005</v>
      </c>
      <c r="G274" s="47"/>
      <c r="H274" s="47"/>
      <c r="I274" s="47"/>
      <c r="J274" s="272" t="s">
        <v>1926</v>
      </c>
      <c r="K274" s="47" t="s">
        <v>183</v>
      </c>
      <c r="L274" s="291"/>
      <c r="M274" s="291"/>
    </row>
    <row r="275" spans="1:13" ht="14.5" customHeight="1">
      <c r="A275" s="303"/>
      <c r="B275" s="303"/>
      <c r="C275" s="303"/>
      <c r="D275" s="303"/>
      <c r="E275" s="105" t="s">
        <v>1749</v>
      </c>
      <c r="F275" s="101" t="s">
        <v>1006</v>
      </c>
      <c r="G275" s="47"/>
      <c r="H275" s="47"/>
      <c r="I275" s="47"/>
      <c r="J275" s="272" t="s">
        <v>1926</v>
      </c>
      <c r="K275" s="47" t="s">
        <v>183</v>
      </c>
      <c r="L275" s="291"/>
      <c r="M275" s="291"/>
    </row>
    <row r="276" spans="1:13" ht="14.5" customHeight="1">
      <c r="A276" s="304"/>
      <c r="B276" s="304"/>
      <c r="C276" s="304"/>
      <c r="D276" s="304"/>
      <c r="E276" s="123" t="s">
        <v>1759</v>
      </c>
      <c r="F276" s="215" t="s">
        <v>1758</v>
      </c>
      <c r="G276" s="47"/>
      <c r="H276" s="47"/>
      <c r="I276" s="47"/>
      <c r="J276" s="272" t="s">
        <v>1926</v>
      </c>
      <c r="K276" s="272" t="s">
        <v>1762</v>
      </c>
      <c r="L276" s="292"/>
      <c r="M276" s="292"/>
    </row>
    <row r="277" spans="1:13" ht="30">
      <c r="A277" s="103"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103"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285" t="s">
        <v>1011</v>
      </c>
      <c r="B279" s="348" t="s">
        <v>1012</v>
      </c>
      <c r="C279" s="285" t="s">
        <v>1001</v>
      </c>
      <c r="D279" s="285" t="s">
        <v>1708</v>
      </c>
      <c r="E279" s="105" t="s">
        <v>1115</v>
      </c>
      <c r="F279" s="101" t="s">
        <v>1012</v>
      </c>
      <c r="G279" s="47" t="s">
        <v>1723</v>
      </c>
      <c r="H279" s="47" t="s">
        <v>173</v>
      </c>
      <c r="I279" s="207" t="s">
        <v>1843</v>
      </c>
      <c r="J279" s="207" t="s">
        <v>1844</v>
      </c>
      <c r="K279" s="207" t="s">
        <v>1010</v>
      </c>
      <c r="L279" s="286" t="s">
        <v>1877</v>
      </c>
      <c r="M279" s="287" t="s">
        <v>1013</v>
      </c>
    </row>
    <row r="280" spans="1:13" ht="14.5" customHeight="1">
      <c r="A280" s="285"/>
      <c r="B280" s="348"/>
      <c r="C280" s="285"/>
      <c r="D280" s="285"/>
      <c r="E280" s="105" t="s">
        <v>202</v>
      </c>
      <c r="F280" s="101" t="s">
        <v>948</v>
      </c>
      <c r="G280" s="47" t="s">
        <v>1723</v>
      </c>
      <c r="H280" s="47"/>
      <c r="I280" s="207"/>
      <c r="J280" s="207" t="s">
        <v>1844</v>
      </c>
      <c r="K280" s="47" t="s">
        <v>1015</v>
      </c>
      <c r="L280" s="286"/>
      <c r="M280" s="287"/>
    </row>
    <row r="281" spans="1:13" ht="14.5" customHeight="1">
      <c r="A281" s="285"/>
      <c r="B281" s="348"/>
      <c r="C281" s="285"/>
      <c r="D281" s="285"/>
      <c r="E281" s="105" t="s">
        <v>203</v>
      </c>
      <c r="F281" s="101" t="s">
        <v>949</v>
      </c>
      <c r="G281" s="47" t="s">
        <v>1723</v>
      </c>
      <c r="H281" s="47"/>
      <c r="I281" s="207"/>
      <c r="J281" s="207" t="s">
        <v>1844</v>
      </c>
      <c r="K281" s="207" t="s">
        <v>1015</v>
      </c>
      <c r="L281" s="286"/>
      <c r="M281" s="287"/>
    </row>
    <row r="282" spans="1:13" ht="14.5" customHeight="1">
      <c r="A282" s="285"/>
      <c r="B282" s="348"/>
      <c r="C282" s="285"/>
      <c r="D282" s="285"/>
      <c r="E282" s="105" t="s">
        <v>204</v>
      </c>
      <c r="F282" s="101" t="s">
        <v>950</v>
      </c>
      <c r="G282" s="47" t="s">
        <v>1723</v>
      </c>
      <c r="H282" s="47"/>
      <c r="I282" s="207"/>
      <c r="J282" s="207" t="s">
        <v>1844</v>
      </c>
      <c r="K282" s="207" t="s">
        <v>1015</v>
      </c>
      <c r="L282" s="286"/>
      <c r="M282" s="287"/>
    </row>
    <row r="283" spans="1:13" ht="14.5" customHeight="1">
      <c r="A283" s="285"/>
      <c r="B283" s="348"/>
      <c r="C283" s="285"/>
      <c r="D283" s="285"/>
      <c r="E283" s="105" t="s">
        <v>211</v>
      </c>
      <c r="F283" s="101" t="s">
        <v>1014</v>
      </c>
      <c r="G283" s="47" t="s">
        <v>1723</v>
      </c>
      <c r="H283" s="47"/>
      <c r="I283" s="207"/>
      <c r="J283" s="207" t="s">
        <v>1844</v>
      </c>
      <c r="K283" s="47" t="s">
        <v>1016</v>
      </c>
      <c r="L283" s="286"/>
      <c r="M283" s="287"/>
    </row>
    <row r="284" spans="1:13">
      <c r="A284" s="302" t="s">
        <v>1086</v>
      </c>
      <c r="B284" s="348" t="s">
        <v>1111</v>
      </c>
      <c r="C284" s="285" t="s">
        <v>1143</v>
      </c>
      <c r="D284" s="285" t="s">
        <v>1707</v>
      </c>
      <c r="E284" s="109" t="s">
        <v>456</v>
      </c>
      <c r="F284" s="110" t="s">
        <v>1088</v>
      </c>
      <c r="G284" s="47" t="s">
        <v>1724</v>
      </c>
      <c r="H284" s="47" t="s">
        <v>173</v>
      </c>
      <c r="I284" s="47" t="s">
        <v>173</v>
      </c>
      <c r="J284" s="207" t="s">
        <v>1638</v>
      </c>
      <c r="K284" s="207" t="s">
        <v>1016</v>
      </c>
      <c r="L284" s="286" t="s">
        <v>2014</v>
      </c>
      <c r="M284" s="287" t="s">
        <v>1087</v>
      </c>
    </row>
    <row r="285" spans="1:13" ht="44.5" customHeight="1">
      <c r="A285" s="304"/>
      <c r="B285" s="348"/>
      <c r="C285" s="285"/>
      <c r="D285" s="285"/>
      <c r="E285" s="109" t="s">
        <v>456</v>
      </c>
      <c r="F285" s="110" t="s">
        <v>1089</v>
      </c>
      <c r="G285" s="47" t="s">
        <v>1724</v>
      </c>
      <c r="H285" s="47" t="s">
        <v>173</v>
      </c>
      <c r="I285" s="47" t="s">
        <v>173</v>
      </c>
      <c r="J285" s="207" t="s">
        <v>1638</v>
      </c>
      <c r="K285" s="47" t="s">
        <v>1851</v>
      </c>
      <c r="L285" s="286"/>
      <c r="M285" s="287"/>
    </row>
    <row r="286" spans="1:13" ht="22.5" customHeight="1">
      <c r="A286" s="302" t="s">
        <v>1126</v>
      </c>
      <c r="B286" s="342" t="s">
        <v>1704</v>
      </c>
      <c r="C286" s="302" t="s">
        <v>44</v>
      </c>
      <c r="D286" s="342" t="s">
        <v>1708</v>
      </c>
      <c r="E286" s="123" t="s">
        <v>923</v>
      </c>
      <c r="F286" s="120" t="s">
        <v>37</v>
      </c>
      <c r="G286" s="47" t="s">
        <v>1724</v>
      </c>
      <c r="H286" s="47" t="s">
        <v>1721</v>
      </c>
      <c r="I286" s="207" t="s">
        <v>1882</v>
      </c>
      <c r="J286" s="207" t="s">
        <v>1883</v>
      </c>
      <c r="K286" s="207" t="s">
        <v>1689</v>
      </c>
      <c r="L286" s="31" t="s">
        <v>1878</v>
      </c>
      <c r="M286" s="290" t="s">
        <v>1133</v>
      </c>
    </row>
    <row r="287" spans="1:13" ht="22.5" customHeight="1">
      <c r="A287" s="303"/>
      <c r="B287" s="343"/>
      <c r="C287" s="303"/>
      <c r="D287" s="343"/>
      <c r="E287" s="123" t="s">
        <v>924</v>
      </c>
      <c r="F287" s="120" t="s">
        <v>36</v>
      </c>
      <c r="G287" s="47" t="s">
        <v>1724</v>
      </c>
      <c r="H287" s="47" t="s">
        <v>1721</v>
      </c>
      <c r="I287" s="207" t="s">
        <v>1882</v>
      </c>
      <c r="J287" s="207" t="s">
        <v>1883</v>
      </c>
      <c r="K287" s="207" t="s">
        <v>1689</v>
      </c>
      <c r="L287" s="31" t="s">
        <v>1885</v>
      </c>
      <c r="M287" s="291"/>
    </row>
    <row r="288" spans="1:13" ht="22.5" customHeight="1">
      <c r="A288" s="304"/>
      <c r="B288" s="343"/>
      <c r="C288" s="304"/>
      <c r="D288" s="344"/>
      <c r="E288" s="123" t="s">
        <v>925</v>
      </c>
      <c r="F288" s="120" t="s">
        <v>272</v>
      </c>
      <c r="G288" s="47" t="s">
        <v>1724</v>
      </c>
      <c r="H288" s="47" t="s">
        <v>1721</v>
      </c>
      <c r="I288" s="207" t="s">
        <v>1882</v>
      </c>
      <c r="J288" s="207" t="s">
        <v>1883</v>
      </c>
      <c r="K288" s="207" t="s">
        <v>1689</v>
      </c>
      <c r="L288" s="31" t="s">
        <v>1884</v>
      </c>
      <c r="M288" s="292"/>
    </row>
    <row r="289" spans="1:13" ht="22.5" customHeight="1">
      <c r="A289" s="302" t="s">
        <v>1130</v>
      </c>
      <c r="B289" s="296" t="s">
        <v>1705</v>
      </c>
      <c r="C289" s="302" t="s">
        <v>1001</v>
      </c>
      <c r="D289" s="345" t="s">
        <v>1708</v>
      </c>
      <c r="E289" s="123" t="s">
        <v>923</v>
      </c>
      <c r="F289" s="120" t="s">
        <v>37</v>
      </c>
      <c r="G289" s="47" t="s">
        <v>1725</v>
      </c>
      <c r="H289" s="207" t="s">
        <v>1874</v>
      </c>
      <c r="I289" s="207" t="s">
        <v>1875</v>
      </c>
      <c r="J289" s="207" t="s">
        <v>1876</v>
      </c>
      <c r="K289" s="207" t="s">
        <v>1689</v>
      </c>
      <c r="L289" s="31" t="s">
        <v>1878</v>
      </c>
      <c r="M289" s="290" t="s">
        <v>1133</v>
      </c>
    </row>
    <row r="290" spans="1:13" ht="22.5" customHeight="1">
      <c r="A290" s="303"/>
      <c r="B290" s="297"/>
      <c r="C290" s="303"/>
      <c r="D290" s="346"/>
      <c r="E290" s="123" t="s">
        <v>924</v>
      </c>
      <c r="F290" s="120" t="s">
        <v>36</v>
      </c>
      <c r="G290" s="47" t="s">
        <v>1725</v>
      </c>
      <c r="H290" s="207" t="s">
        <v>1874</v>
      </c>
      <c r="I290" s="207" t="s">
        <v>1875</v>
      </c>
      <c r="J290" s="207" t="s">
        <v>1876</v>
      </c>
      <c r="K290" s="207" t="s">
        <v>1689</v>
      </c>
      <c r="L290" s="31" t="s">
        <v>1879</v>
      </c>
      <c r="M290" s="291"/>
    </row>
    <row r="291" spans="1:13" ht="20.5" customHeight="1">
      <c r="A291" s="304"/>
      <c r="B291" s="298"/>
      <c r="C291" s="303"/>
      <c r="D291" s="347"/>
      <c r="E291" s="123" t="s">
        <v>925</v>
      </c>
      <c r="F291" s="120" t="s">
        <v>272</v>
      </c>
      <c r="G291" s="47" t="s">
        <v>1725</v>
      </c>
      <c r="H291" s="207" t="s">
        <v>1874</v>
      </c>
      <c r="I291" s="207" t="s">
        <v>1875</v>
      </c>
      <c r="J291" s="207" t="s">
        <v>1876</v>
      </c>
      <c r="K291" s="207" t="s">
        <v>1689</v>
      </c>
      <c r="L291" s="31" t="s">
        <v>1880</v>
      </c>
      <c r="M291" s="292"/>
    </row>
    <row r="292" spans="1:13" ht="34">
      <c r="A292" s="119"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119"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149"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285" t="s">
        <v>1374</v>
      </c>
      <c r="B295" s="348" t="s">
        <v>1375</v>
      </c>
      <c r="C295" s="327" t="s">
        <v>547</v>
      </c>
      <c r="D295" s="285" t="s">
        <v>1708</v>
      </c>
      <c r="E295" s="124" t="s">
        <v>558</v>
      </c>
      <c r="F295" s="89" t="s">
        <v>1378</v>
      </c>
      <c r="G295" s="47" t="s">
        <v>1726</v>
      </c>
      <c r="H295" s="47" t="s">
        <v>173</v>
      </c>
      <c r="I295" s="47" t="s">
        <v>1731</v>
      </c>
      <c r="J295" s="47" t="s">
        <v>1638</v>
      </c>
      <c r="K295" s="207" t="s">
        <v>1687</v>
      </c>
      <c r="L295" s="286" t="s">
        <v>1377</v>
      </c>
      <c r="M295" s="287" t="s">
        <v>1376</v>
      </c>
    </row>
    <row r="296" spans="1:13" ht="14.5" customHeight="1">
      <c r="A296" s="285"/>
      <c r="B296" s="348"/>
      <c r="C296" s="327"/>
      <c r="D296" s="285"/>
      <c r="E296" s="124" t="s">
        <v>1379</v>
      </c>
      <c r="F296" s="89" t="s">
        <v>1378</v>
      </c>
      <c r="G296" s="47" t="s">
        <v>1726</v>
      </c>
      <c r="H296" s="47" t="s">
        <v>173</v>
      </c>
      <c r="I296" s="47" t="s">
        <v>1731</v>
      </c>
      <c r="J296" s="47" t="s">
        <v>1638</v>
      </c>
      <c r="K296" s="207" t="s">
        <v>1687</v>
      </c>
      <c r="L296" s="286"/>
      <c r="M296" s="287"/>
    </row>
    <row r="297" spans="1:13" ht="14.5" customHeight="1">
      <c r="A297" s="285"/>
      <c r="B297" s="348"/>
      <c r="C297" s="327"/>
      <c r="D297" s="285"/>
      <c r="E297" s="124" t="s">
        <v>202</v>
      </c>
      <c r="F297" s="89" t="s">
        <v>1380</v>
      </c>
      <c r="G297" s="47" t="s">
        <v>1726</v>
      </c>
      <c r="H297" s="47"/>
      <c r="I297" s="47"/>
      <c r="J297" s="47" t="s">
        <v>1638</v>
      </c>
      <c r="K297" s="47" t="s">
        <v>1015</v>
      </c>
      <c r="L297" s="286"/>
      <c r="M297" s="287"/>
    </row>
    <row r="298" spans="1:13" ht="22.5" customHeight="1">
      <c r="A298" s="285" t="s">
        <v>1381</v>
      </c>
      <c r="B298" s="348" t="s">
        <v>1383</v>
      </c>
      <c r="C298" s="327" t="s">
        <v>547</v>
      </c>
      <c r="D298" s="285" t="s">
        <v>1708</v>
      </c>
      <c r="E298" s="124" t="s">
        <v>1625</v>
      </c>
      <c r="F298" s="89" t="s">
        <v>1383</v>
      </c>
      <c r="G298" s="47" t="s">
        <v>1726</v>
      </c>
      <c r="H298" s="47"/>
      <c r="I298" s="272" t="s">
        <v>1857</v>
      </c>
      <c r="J298" s="272" t="s">
        <v>1852</v>
      </c>
      <c r="K298" s="272" t="s">
        <v>1860</v>
      </c>
      <c r="L298" s="286" t="s">
        <v>1861</v>
      </c>
      <c r="M298" s="287" t="s">
        <v>1382</v>
      </c>
    </row>
    <row r="299" spans="1:13" ht="14.5" customHeight="1">
      <c r="A299" s="285"/>
      <c r="B299" s="348"/>
      <c r="C299" s="327"/>
      <c r="D299" s="285"/>
      <c r="E299" s="124" t="s">
        <v>202</v>
      </c>
      <c r="F299" s="89" t="s">
        <v>1384</v>
      </c>
      <c r="G299" s="47"/>
      <c r="H299" s="47"/>
      <c r="I299" s="272"/>
      <c r="J299" s="272" t="s">
        <v>1858</v>
      </c>
      <c r="K299" s="272" t="s">
        <v>1016</v>
      </c>
      <c r="L299" s="286"/>
      <c r="M299" s="287"/>
    </row>
    <row r="300" spans="1:13" ht="14.5" customHeight="1">
      <c r="A300" s="285"/>
      <c r="B300" s="348"/>
      <c r="C300" s="327"/>
      <c r="D300" s="285"/>
      <c r="E300" s="124" t="s">
        <v>202</v>
      </c>
      <c r="F300" s="89" t="s">
        <v>447</v>
      </c>
      <c r="G300" s="47"/>
      <c r="H300" s="47"/>
      <c r="I300" s="272"/>
      <c r="J300" s="272" t="s">
        <v>1854</v>
      </c>
      <c r="K300" s="272" t="s">
        <v>1015</v>
      </c>
      <c r="L300" s="286"/>
      <c r="M300" s="287"/>
    </row>
    <row r="301" spans="1:13" ht="14.5" customHeight="1">
      <c r="A301" s="285"/>
      <c r="B301" s="348"/>
      <c r="C301" s="327"/>
      <c r="D301" s="285"/>
      <c r="E301" s="124" t="s">
        <v>202</v>
      </c>
      <c r="F301" s="89" t="s">
        <v>1385</v>
      </c>
      <c r="G301" s="47"/>
      <c r="H301" s="47"/>
      <c r="I301" s="272"/>
      <c r="J301" s="272" t="s">
        <v>1859</v>
      </c>
      <c r="K301" s="272" t="s">
        <v>1015</v>
      </c>
      <c r="L301" s="286"/>
      <c r="M301" s="287"/>
    </row>
    <row r="302" spans="1:13" ht="67.5" customHeight="1">
      <c r="A302" s="302" t="s">
        <v>1386</v>
      </c>
      <c r="B302" s="296" t="s">
        <v>1387</v>
      </c>
      <c r="C302" s="305" t="s">
        <v>1941</v>
      </c>
      <c r="D302" s="302" t="s">
        <v>1708</v>
      </c>
      <c r="E302" s="124" t="s">
        <v>1624</v>
      </c>
      <c r="F302" s="89" t="s">
        <v>1388</v>
      </c>
      <c r="G302" s="47" t="s">
        <v>1725</v>
      </c>
      <c r="H302" s="272" t="s">
        <v>1638</v>
      </c>
      <c r="I302" s="272" t="s">
        <v>1926</v>
      </c>
      <c r="J302" s="272" t="s">
        <v>1949</v>
      </c>
      <c r="K302" s="272" t="s">
        <v>1016</v>
      </c>
      <c r="L302" s="282" t="s">
        <v>2002</v>
      </c>
      <c r="M302" s="290" t="s">
        <v>1943</v>
      </c>
    </row>
    <row r="303" spans="1:13" ht="20.5" customHeight="1">
      <c r="A303" s="303"/>
      <c r="B303" s="297"/>
      <c r="C303" s="306"/>
      <c r="D303" s="303"/>
      <c r="E303" s="124" t="s">
        <v>456</v>
      </c>
      <c r="F303" s="89" t="s">
        <v>1389</v>
      </c>
      <c r="G303" s="47" t="s">
        <v>1725</v>
      </c>
      <c r="H303" s="272"/>
      <c r="I303" s="272"/>
      <c r="J303" s="272"/>
      <c r="K303" s="272" t="s">
        <v>1016</v>
      </c>
      <c r="L303" s="283"/>
      <c r="M303" s="291"/>
    </row>
    <row r="304" spans="1:13" ht="20.5" customHeight="1">
      <c r="A304" s="303"/>
      <c r="B304" s="297"/>
      <c r="C304" s="306"/>
      <c r="D304" s="303"/>
      <c r="E304" s="124" t="s">
        <v>202</v>
      </c>
      <c r="F304" s="89" t="s">
        <v>1942</v>
      </c>
      <c r="G304" s="47"/>
      <c r="H304" s="272"/>
      <c r="I304" s="272"/>
      <c r="J304" s="272"/>
      <c r="K304" s="272" t="s">
        <v>1015</v>
      </c>
      <c r="L304" s="283"/>
      <c r="M304" s="291"/>
    </row>
    <row r="305" spans="1:13" ht="20.5" customHeight="1">
      <c r="A305" s="304"/>
      <c r="B305" s="298"/>
      <c r="C305" s="307"/>
      <c r="D305" s="304"/>
      <c r="E305" s="124" t="s">
        <v>167</v>
      </c>
      <c r="F305" s="89" t="s">
        <v>811</v>
      </c>
      <c r="G305" s="47"/>
      <c r="H305" s="272"/>
      <c r="I305" s="272"/>
      <c r="J305" s="272"/>
      <c r="K305" s="272" t="s">
        <v>1016</v>
      </c>
      <c r="L305" s="284"/>
      <c r="M305" s="292"/>
    </row>
    <row r="306" spans="1:13" ht="23.25" customHeight="1">
      <c r="A306" s="293" t="s">
        <v>1644</v>
      </c>
      <c r="B306" s="296" t="s">
        <v>1645</v>
      </c>
      <c r="C306" s="293" t="s">
        <v>44</v>
      </c>
      <c r="D306" s="299" t="s">
        <v>1708</v>
      </c>
      <c r="E306" s="12" t="s">
        <v>1913</v>
      </c>
      <c r="F306" s="200" t="s">
        <v>1648</v>
      </c>
      <c r="G306" s="32" t="s">
        <v>1721</v>
      </c>
      <c r="H306" s="202" t="s">
        <v>173</v>
      </c>
      <c r="I306" s="202" t="s">
        <v>173</v>
      </c>
      <c r="J306" s="202" t="s">
        <v>1731</v>
      </c>
      <c r="K306" s="202" t="s">
        <v>1015</v>
      </c>
      <c r="L306" s="282" t="s">
        <v>2004</v>
      </c>
      <c r="M306" s="286" t="s">
        <v>1646</v>
      </c>
    </row>
    <row r="307" spans="1:13" ht="20.5" customHeight="1">
      <c r="A307" s="294"/>
      <c r="B307" s="297"/>
      <c r="C307" s="294"/>
      <c r="D307" s="300"/>
      <c r="E307" s="12" t="s">
        <v>268</v>
      </c>
      <c r="F307" s="200" t="s">
        <v>1647</v>
      </c>
      <c r="G307" s="32" t="s">
        <v>173</v>
      </c>
      <c r="H307" s="202" t="s">
        <v>173</v>
      </c>
      <c r="I307" s="202" t="s">
        <v>173</v>
      </c>
      <c r="J307" s="202" t="s">
        <v>777</v>
      </c>
      <c r="K307" s="202" t="s">
        <v>185</v>
      </c>
      <c r="L307" s="283"/>
      <c r="M307" s="286"/>
    </row>
    <row r="308" spans="1:13" ht="20.5" customHeight="1">
      <c r="A308" s="295"/>
      <c r="B308" s="298"/>
      <c r="C308" s="295"/>
      <c r="D308" s="301"/>
      <c r="E308" s="12" t="s">
        <v>269</v>
      </c>
      <c r="F308" s="200" t="s">
        <v>267</v>
      </c>
      <c r="G308" s="32" t="s">
        <v>173</v>
      </c>
      <c r="H308" s="202" t="s">
        <v>173</v>
      </c>
      <c r="I308" s="202" t="s">
        <v>173</v>
      </c>
      <c r="J308" s="202" t="s">
        <v>778</v>
      </c>
      <c r="K308" s="202" t="s">
        <v>1015</v>
      </c>
      <c r="L308" s="284"/>
      <c r="M308" s="286"/>
    </row>
    <row r="309" spans="1:13" ht="23.25" customHeight="1">
      <c r="A309" s="293" t="s">
        <v>1750</v>
      </c>
      <c r="B309" s="296" t="s">
        <v>1751</v>
      </c>
      <c r="C309" s="293" t="s">
        <v>44</v>
      </c>
      <c r="D309" s="299" t="s">
        <v>1708</v>
      </c>
      <c r="E309" s="12" t="s">
        <v>1914</v>
      </c>
      <c r="F309" s="215" t="s">
        <v>1752</v>
      </c>
      <c r="G309" s="47" t="s">
        <v>1755</v>
      </c>
      <c r="H309" s="272" t="s">
        <v>1729</v>
      </c>
      <c r="I309" s="207" t="s">
        <v>1985</v>
      </c>
      <c r="J309" s="207" t="s">
        <v>2005</v>
      </c>
      <c r="K309" s="202" t="s">
        <v>1016</v>
      </c>
      <c r="L309" s="282" t="s">
        <v>2003</v>
      </c>
      <c r="M309" s="286" t="s">
        <v>1757</v>
      </c>
    </row>
    <row r="310" spans="1:13" ht="20.5" customHeight="1">
      <c r="A310" s="294"/>
      <c r="B310" s="297"/>
      <c r="C310" s="294"/>
      <c r="D310" s="300"/>
      <c r="E310" s="12" t="s">
        <v>1753</v>
      </c>
      <c r="F310" s="215"/>
      <c r="G310" s="32" t="s">
        <v>173</v>
      </c>
      <c r="H310" s="32" t="s">
        <v>173</v>
      </c>
      <c r="I310" s="32" t="s">
        <v>173</v>
      </c>
      <c r="J310" s="32" t="s">
        <v>173</v>
      </c>
      <c r="K310" s="208"/>
      <c r="L310" s="283"/>
      <c r="M310" s="286"/>
    </row>
    <row r="311" spans="1:13" ht="20.5" customHeight="1">
      <c r="A311" s="295"/>
      <c r="B311" s="298"/>
      <c r="C311" s="295"/>
      <c r="D311" s="301"/>
      <c r="E311" s="12" t="s">
        <v>1754</v>
      </c>
      <c r="F311" s="215"/>
      <c r="G311" s="32" t="s">
        <v>173</v>
      </c>
      <c r="H311" s="32" t="s">
        <v>173</v>
      </c>
      <c r="I311" s="32" t="s">
        <v>173</v>
      </c>
      <c r="J311" s="32" t="s">
        <v>173</v>
      </c>
      <c r="K311" s="208"/>
      <c r="L311" s="284"/>
      <c r="M311" s="286"/>
    </row>
    <row r="312" spans="1:13" ht="20">
      <c r="A312" s="288" t="s">
        <v>1899</v>
      </c>
      <c r="B312" s="285" t="s">
        <v>1900</v>
      </c>
      <c r="C312" s="289" t="s">
        <v>1901</v>
      </c>
      <c r="D312" s="289" t="s">
        <v>1902</v>
      </c>
      <c r="E312" s="12" t="s">
        <v>1915</v>
      </c>
      <c r="F312" s="236" t="s">
        <v>1903</v>
      </c>
      <c r="G312" s="32" t="s">
        <v>1890</v>
      </c>
      <c r="H312" s="32" t="s">
        <v>1904</v>
      </c>
      <c r="I312" s="32" t="s">
        <v>1760</v>
      </c>
      <c r="J312" s="32" t="s">
        <v>1761</v>
      </c>
      <c r="K312" s="32" t="s">
        <v>1015</v>
      </c>
      <c r="L312" s="290" t="s">
        <v>1909</v>
      </c>
      <c r="M312" s="290" t="s">
        <v>1910</v>
      </c>
    </row>
    <row r="313" spans="1:13">
      <c r="A313" s="288"/>
      <c r="B313" s="285"/>
      <c r="C313" s="289"/>
      <c r="D313" s="289"/>
      <c r="E313" s="12" t="s">
        <v>167</v>
      </c>
      <c r="F313" s="236" t="s">
        <v>1905</v>
      </c>
      <c r="G313" s="32"/>
      <c r="H313" s="32"/>
      <c r="I313" s="32"/>
      <c r="J313" s="32" t="s">
        <v>1761</v>
      </c>
      <c r="K313" s="32" t="s">
        <v>1016</v>
      </c>
      <c r="L313" s="291"/>
      <c r="M313" s="291"/>
    </row>
    <row r="314" spans="1:13">
      <c r="A314" s="288"/>
      <c r="B314" s="285"/>
      <c r="C314" s="289"/>
      <c r="D314" s="289"/>
      <c r="E314" s="12" t="s">
        <v>202</v>
      </c>
      <c r="F314" s="236" t="s">
        <v>447</v>
      </c>
      <c r="G314" s="32"/>
      <c r="H314" s="32"/>
      <c r="I314" s="32"/>
      <c r="J314" s="32" t="s">
        <v>1906</v>
      </c>
      <c r="K314" s="32" t="s">
        <v>1015</v>
      </c>
      <c r="L314" s="291"/>
      <c r="M314" s="291"/>
    </row>
    <row r="315" spans="1:13">
      <c r="A315" s="288"/>
      <c r="B315" s="285"/>
      <c r="C315" s="289"/>
      <c r="D315" s="289"/>
      <c r="E315" s="12" t="s">
        <v>203</v>
      </c>
      <c r="F315" s="236" t="s">
        <v>1907</v>
      </c>
      <c r="G315" s="32"/>
      <c r="H315" s="32"/>
      <c r="I315" s="32"/>
      <c r="J315" s="32" t="s">
        <v>1908</v>
      </c>
      <c r="K315" s="32" t="s">
        <v>1015</v>
      </c>
      <c r="L315" s="292"/>
      <c r="M315" s="292"/>
    </row>
    <row r="316" spans="1:13" ht="20">
      <c r="A316" s="288" t="s">
        <v>1922</v>
      </c>
      <c r="B316" s="285" t="s">
        <v>1924</v>
      </c>
      <c r="C316" s="289" t="s">
        <v>44</v>
      </c>
      <c r="D316" s="289" t="s">
        <v>1902</v>
      </c>
      <c r="E316" s="10" t="s">
        <v>1925</v>
      </c>
      <c r="F316" s="243" t="s">
        <v>1924</v>
      </c>
      <c r="G316" s="32" t="s">
        <v>1731</v>
      </c>
      <c r="H316" s="32" t="s">
        <v>1904</v>
      </c>
      <c r="I316" s="208" t="s">
        <v>2005</v>
      </c>
      <c r="J316" s="208" t="s">
        <v>1999</v>
      </c>
      <c r="K316" s="32" t="s">
        <v>1015</v>
      </c>
      <c r="L316" s="287" t="s">
        <v>2006</v>
      </c>
      <c r="M316" s="287" t="s">
        <v>1923</v>
      </c>
    </row>
    <row r="317" spans="1:13">
      <c r="A317" s="288"/>
      <c r="B317" s="285"/>
      <c r="C317" s="289"/>
      <c r="D317" s="289"/>
      <c r="E317" s="10" t="s">
        <v>202</v>
      </c>
      <c r="F317" s="243" t="s">
        <v>447</v>
      </c>
      <c r="G317" s="32" t="s">
        <v>1731</v>
      </c>
      <c r="H317" s="32" t="s">
        <v>1904</v>
      </c>
      <c r="I317" s="208" t="s">
        <v>1904</v>
      </c>
      <c r="J317" s="208" t="s">
        <v>2005</v>
      </c>
      <c r="K317" s="32" t="s">
        <v>1015</v>
      </c>
      <c r="L317" s="287"/>
      <c r="M317" s="287"/>
    </row>
    <row r="318" spans="1:13">
      <c r="A318" s="288"/>
      <c r="B318" s="285"/>
      <c r="C318" s="289"/>
      <c r="D318" s="289"/>
      <c r="E318" s="10" t="s">
        <v>204</v>
      </c>
      <c r="F318" s="243" t="s">
        <v>1927</v>
      </c>
      <c r="G318" s="32" t="s">
        <v>1731</v>
      </c>
      <c r="H318" s="32" t="s">
        <v>1904</v>
      </c>
      <c r="I318" s="208" t="s">
        <v>1904</v>
      </c>
      <c r="J318" s="208" t="s">
        <v>2005</v>
      </c>
      <c r="K318" s="32" t="s">
        <v>1015</v>
      </c>
      <c r="L318" s="287"/>
      <c r="M318" s="287"/>
    </row>
    <row r="319" spans="1:13">
      <c r="A319" s="288"/>
      <c r="B319" s="285"/>
      <c r="C319" s="289"/>
      <c r="D319" s="289"/>
      <c r="E319" s="10" t="s">
        <v>203</v>
      </c>
      <c r="F319" s="243" t="s">
        <v>1907</v>
      </c>
      <c r="G319" s="32" t="s">
        <v>1731</v>
      </c>
      <c r="H319" s="32" t="s">
        <v>1904</v>
      </c>
      <c r="I319" s="208" t="s">
        <v>1904</v>
      </c>
      <c r="J319" s="208" t="s">
        <v>2005</v>
      </c>
      <c r="K319" s="32" t="s">
        <v>1015</v>
      </c>
      <c r="L319" s="287"/>
      <c r="M319" s="287"/>
    </row>
    <row r="320" spans="1:13">
      <c r="A320" s="288"/>
      <c r="B320" s="285"/>
      <c r="C320" s="289"/>
      <c r="D320" s="289"/>
      <c r="E320" s="10" t="s">
        <v>1090</v>
      </c>
      <c r="F320" s="243" t="s">
        <v>1929</v>
      </c>
      <c r="G320" s="32" t="s">
        <v>1731</v>
      </c>
      <c r="H320" s="32" t="s">
        <v>1904</v>
      </c>
      <c r="I320" s="208" t="s">
        <v>1904</v>
      </c>
      <c r="J320" s="208" t="s">
        <v>2005</v>
      </c>
      <c r="K320" s="32" t="s">
        <v>1689</v>
      </c>
      <c r="L320" s="287"/>
      <c r="M320" s="287"/>
    </row>
    <row r="321" spans="1:13">
      <c r="A321" s="288"/>
      <c r="B321" s="285"/>
      <c r="C321" s="289"/>
      <c r="D321" s="289"/>
      <c r="E321" s="10" t="s">
        <v>642</v>
      </c>
      <c r="F321" s="243" t="s">
        <v>1930</v>
      </c>
      <c r="G321" s="32" t="s">
        <v>1731</v>
      </c>
      <c r="H321" s="32" t="s">
        <v>1904</v>
      </c>
      <c r="I321" s="208" t="s">
        <v>1904</v>
      </c>
      <c r="J321" s="208" t="s">
        <v>2005</v>
      </c>
      <c r="K321" s="32" t="s">
        <v>1015</v>
      </c>
      <c r="L321" s="287"/>
      <c r="M321" s="287"/>
    </row>
    <row r="322" spans="1:13">
      <c r="A322" s="288"/>
      <c r="B322" s="285"/>
      <c r="C322" s="289"/>
      <c r="D322" s="289"/>
      <c r="E322" s="10" t="s">
        <v>1928</v>
      </c>
      <c r="F322" s="243" t="s">
        <v>1931</v>
      </c>
      <c r="G322" s="32" t="s">
        <v>1731</v>
      </c>
      <c r="H322" s="32" t="s">
        <v>1904</v>
      </c>
      <c r="I322" s="208" t="s">
        <v>1904</v>
      </c>
      <c r="J322" s="208" t="s">
        <v>2005</v>
      </c>
      <c r="K322" s="32" t="s">
        <v>1689</v>
      </c>
      <c r="L322" s="287"/>
      <c r="M322" s="287"/>
    </row>
    <row r="323" spans="1:13" ht="20">
      <c r="A323" s="244"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66" t="s">
        <v>1952</v>
      </c>
      <c r="B324" s="366" t="s">
        <v>1955</v>
      </c>
      <c r="C324" s="372" t="s">
        <v>547</v>
      </c>
      <c r="D324" s="366" t="s">
        <v>1708</v>
      </c>
      <c r="E324" s="10" t="s">
        <v>211</v>
      </c>
      <c r="F324" s="264" t="s">
        <v>1956</v>
      </c>
      <c r="G324" s="265" t="s">
        <v>1638</v>
      </c>
      <c r="H324" s="262"/>
      <c r="I324" s="262"/>
      <c r="J324" s="262"/>
      <c r="K324" s="202" t="s">
        <v>1016</v>
      </c>
      <c r="L324" s="369" t="s">
        <v>1960</v>
      </c>
      <c r="M324" s="369" t="s">
        <v>1961</v>
      </c>
    </row>
    <row r="325" spans="1:13" s="249" customFormat="1">
      <c r="A325" s="367"/>
      <c r="B325" s="367"/>
      <c r="C325" s="373"/>
      <c r="D325" s="367"/>
      <c r="E325" s="262" t="s">
        <v>167</v>
      </c>
      <c r="F325" s="264" t="s">
        <v>1957</v>
      </c>
      <c r="G325" s="265" t="s">
        <v>1733</v>
      </c>
      <c r="H325" s="262"/>
      <c r="I325" s="262"/>
      <c r="J325" s="262"/>
      <c r="K325" s="202" t="s">
        <v>1016</v>
      </c>
      <c r="L325" s="370"/>
      <c r="M325" s="370"/>
    </row>
    <row r="326" spans="1:13" s="249" customFormat="1">
      <c r="A326" s="367"/>
      <c r="B326" s="367"/>
      <c r="C326" s="373"/>
      <c r="D326" s="367"/>
      <c r="E326" s="262" t="s">
        <v>731</v>
      </c>
      <c r="F326" s="264" t="s">
        <v>1958</v>
      </c>
      <c r="G326" s="265" t="s">
        <v>1926</v>
      </c>
      <c r="H326" s="262"/>
      <c r="I326" s="262"/>
      <c r="J326" s="262"/>
      <c r="K326" s="202" t="s">
        <v>1016</v>
      </c>
      <c r="L326" s="370"/>
      <c r="M326" s="370"/>
    </row>
    <row r="327" spans="1:13" s="249" customFormat="1">
      <c r="A327" s="368"/>
      <c r="B327" s="368"/>
      <c r="C327" s="374"/>
      <c r="D327" s="368"/>
      <c r="E327" s="262" t="s">
        <v>1959</v>
      </c>
      <c r="F327" s="264" t="s">
        <v>1958</v>
      </c>
      <c r="G327" s="265" t="s">
        <v>1926</v>
      </c>
      <c r="H327" s="262"/>
      <c r="I327" s="262"/>
      <c r="J327" s="262"/>
      <c r="K327" s="202" t="s">
        <v>1016</v>
      </c>
      <c r="L327" s="371"/>
      <c r="M327" s="371"/>
    </row>
    <row r="328" spans="1:13" s="249" customFormat="1" ht="14.5" customHeight="1">
      <c r="A328" s="375" t="s">
        <v>1953</v>
      </c>
      <c r="B328" s="366" t="s">
        <v>1962</v>
      </c>
      <c r="C328" s="372" t="s">
        <v>547</v>
      </c>
      <c r="D328" s="366" t="s">
        <v>1708</v>
      </c>
      <c r="E328" s="250" t="s">
        <v>1964</v>
      </c>
      <c r="F328" s="264" t="s">
        <v>1962</v>
      </c>
      <c r="G328" s="265" t="s">
        <v>1638</v>
      </c>
      <c r="H328" s="265" t="s">
        <v>1926</v>
      </c>
      <c r="I328" s="265" t="s">
        <v>1949</v>
      </c>
      <c r="J328" s="265" t="s">
        <v>1965</v>
      </c>
      <c r="K328" s="202" t="s">
        <v>1966</v>
      </c>
      <c r="L328" s="377" t="s">
        <v>1967</v>
      </c>
      <c r="M328" s="379" t="s">
        <v>1963</v>
      </c>
    </row>
    <row r="329" spans="1:13" s="249" customFormat="1" ht="14.5" customHeight="1">
      <c r="A329" s="376"/>
      <c r="B329" s="367"/>
      <c r="C329" s="373"/>
      <c r="D329" s="367"/>
      <c r="E329" s="273" t="s">
        <v>456</v>
      </c>
      <c r="F329" s="266" t="s">
        <v>1968</v>
      </c>
      <c r="G329" s="274" t="s">
        <v>1965</v>
      </c>
      <c r="H329" s="274"/>
      <c r="I329" s="274"/>
      <c r="J329" s="274"/>
      <c r="K329" s="202"/>
      <c r="L329" s="378"/>
      <c r="M329" s="379"/>
    </row>
    <row r="330" spans="1:13" s="249" customFormat="1" ht="20" customHeight="1">
      <c r="A330" s="380" t="s">
        <v>1954</v>
      </c>
      <c r="B330" s="380" t="s">
        <v>1969</v>
      </c>
      <c r="C330" s="381" t="s">
        <v>547</v>
      </c>
      <c r="D330" s="380" t="s">
        <v>1708</v>
      </c>
      <c r="E330" s="10" t="s">
        <v>1986</v>
      </c>
      <c r="F330" s="264" t="s">
        <v>1971</v>
      </c>
      <c r="G330" s="265" t="s">
        <v>1638</v>
      </c>
      <c r="H330" s="280" t="s">
        <v>1985</v>
      </c>
      <c r="I330" s="280" t="s">
        <v>1985</v>
      </c>
      <c r="J330" s="280" t="s">
        <v>2005</v>
      </c>
      <c r="K330" s="202" t="s">
        <v>185</v>
      </c>
      <c r="L330" s="377" t="s">
        <v>2007</v>
      </c>
      <c r="M330" s="370" t="s">
        <v>1970</v>
      </c>
    </row>
    <row r="331" spans="1:13">
      <c r="A331" s="380"/>
      <c r="B331" s="380"/>
      <c r="C331" s="381"/>
      <c r="D331" s="380"/>
      <c r="E331" s="251" t="s">
        <v>1973</v>
      </c>
      <c r="F331" s="267" t="s">
        <v>1972</v>
      </c>
      <c r="G331" s="268" t="s">
        <v>1926</v>
      </c>
      <c r="H331" s="281" t="s">
        <v>1999</v>
      </c>
      <c r="I331" s="281" t="s">
        <v>1999</v>
      </c>
      <c r="J331" s="281" t="s">
        <v>2000</v>
      </c>
      <c r="K331" s="269" t="s">
        <v>185</v>
      </c>
      <c r="L331" s="382"/>
      <c r="M331" s="370"/>
    </row>
    <row r="332" spans="1:13">
      <c r="A332" s="380"/>
      <c r="B332" s="380"/>
      <c r="C332" s="381"/>
      <c r="D332" s="380"/>
      <c r="E332" s="262" t="s">
        <v>456</v>
      </c>
      <c r="F332" s="270" t="s">
        <v>1974</v>
      </c>
      <c r="G332" s="271" t="s">
        <v>1965</v>
      </c>
      <c r="H332" s="250"/>
      <c r="I332" s="250"/>
      <c r="J332" s="281" t="s">
        <v>2000</v>
      </c>
      <c r="K332" s="272" t="s">
        <v>1016</v>
      </c>
      <c r="L332" s="378"/>
      <c r="M332" s="371"/>
    </row>
    <row r="333" spans="1:13" ht="20">
      <c r="A333" s="386" t="s">
        <v>1994</v>
      </c>
      <c r="B333" s="293" t="s">
        <v>1976</v>
      </c>
      <c r="C333" s="293" t="s">
        <v>1977</v>
      </c>
      <c r="D333" s="383" t="s">
        <v>1708</v>
      </c>
      <c r="E333" s="263" t="s">
        <v>1983</v>
      </c>
      <c r="F333" s="260" t="s">
        <v>1984</v>
      </c>
      <c r="G333" s="32" t="s">
        <v>1638</v>
      </c>
      <c r="H333" s="250"/>
      <c r="I333" s="250"/>
      <c r="J333" s="275" t="s">
        <v>1733</v>
      </c>
      <c r="K333" s="202" t="s">
        <v>183</v>
      </c>
      <c r="L333" s="328" t="s">
        <v>1979</v>
      </c>
      <c r="M333" s="282" t="s">
        <v>1978</v>
      </c>
    </row>
    <row r="334" spans="1:13">
      <c r="A334" s="387"/>
      <c r="B334" s="294"/>
      <c r="C334" s="294"/>
      <c r="D334" s="384"/>
      <c r="E334" s="262" t="s">
        <v>167</v>
      </c>
      <c r="F334" s="260" t="s">
        <v>1980</v>
      </c>
      <c r="G334" s="32" t="s">
        <v>1638</v>
      </c>
      <c r="H334" s="250"/>
      <c r="I334" s="250"/>
      <c r="J334" s="275" t="s">
        <v>1733</v>
      </c>
      <c r="K334" s="202" t="s">
        <v>183</v>
      </c>
      <c r="L334" s="329"/>
      <c r="M334" s="283"/>
    </row>
    <row r="335" spans="1:13">
      <c r="A335" s="387"/>
      <c r="B335" s="294"/>
      <c r="C335" s="294"/>
      <c r="D335" s="384"/>
      <c r="E335" s="263" t="s">
        <v>202</v>
      </c>
      <c r="F335" s="260" t="s">
        <v>1981</v>
      </c>
      <c r="G335" s="32" t="s">
        <v>1638</v>
      </c>
      <c r="H335" s="250"/>
      <c r="I335" s="250"/>
      <c r="J335" s="275" t="s">
        <v>1949</v>
      </c>
      <c r="K335" s="202" t="s">
        <v>185</v>
      </c>
      <c r="L335" s="329"/>
      <c r="M335" s="283"/>
    </row>
    <row r="336" spans="1:13">
      <c r="A336" s="388"/>
      <c r="B336" s="295"/>
      <c r="C336" s="295"/>
      <c r="D336" s="385"/>
      <c r="E336" s="263" t="s">
        <v>204</v>
      </c>
      <c r="F336" s="260" t="s">
        <v>1982</v>
      </c>
      <c r="G336" s="32" t="s">
        <v>1638</v>
      </c>
      <c r="H336" s="250"/>
      <c r="I336" s="250"/>
      <c r="J336" s="265" t="s">
        <v>1985</v>
      </c>
      <c r="K336" s="202" t="s">
        <v>185</v>
      </c>
      <c r="L336" s="330"/>
      <c r="M336" s="284"/>
    </row>
    <row r="337" spans="1:13" ht="30.65" customHeight="1">
      <c r="A337" s="288" t="s">
        <v>1995</v>
      </c>
      <c r="B337" s="389" t="s">
        <v>1987</v>
      </c>
      <c r="C337" s="288" t="s">
        <v>1977</v>
      </c>
      <c r="D337" s="288" t="s">
        <v>1708</v>
      </c>
      <c r="E337" s="10" t="s">
        <v>1991</v>
      </c>
      <c r="F337" s="266" t="s">
        <v>1990</v>
      </c>
      <c r="G337" s="32" t="s">
        <v>1638</v>
      </c>
      <c r="H337" s="4"/>
      <c r="I337" s="275" t="s">
        <v>1949</v>
      </c>
      <c r="J337" s="275" t="s">
        <v>1965</v>
      </c>
      <c r="K337" s="202" t="s">
        <v>185</v>
      </c>
      <c r="L337" s="286" t="s">
        <v>1989</v>
      </c>
      <c r="M337" s="286" t="s">
        <v>1988</v>
      </c>
    </row>
    <row r="338" spans="1:13">
      <c r="A338" s="288"/>
      <c r="B338" s="389"/>
      <c r="C338" s="288"/>
      <c r="D338" s="288"/>
      <c r="E338" s="10" t="s">
        <v>167</v>
      </c>
      <c r="F338" s="266" t="s">
        <v>1384</v>
      </c>
      <c r="G338" s="32" t="s">
        <v>1638</v>
      </c>
      <c r="H338" s="4"/>
      <c r="I338" s="4"/>
      <c r="J338" s="275" t="s">
        <v>1965</v>
      </c>
      <c r="K338" s="275" t="s">
        <v>183</v>
      </c>
      <c r="L338" s="286"/>
      <c r="M338" s="286"/>
    </row>
    <row r="339" spans="1:13">
      <c r="A339" s="288"/>
      <c r="B339" s="389"/>
      <c r="C339" s="288"/>
      <c r="D339" s="288"/>
      <c r="E339" s="10" t="s">
        <v>202</v>
      </c>
      <c r="F339" s="266" t="s">
        <v>447</v>
      </c>
      <c r="G339" s="32" t="s">
        <v>1638</v>
      </c>
      <c r="H339" s="4"/>
      <c r="I339" s="4"/>
      <c r="J339" s="275" t="s">
        <v>1965</v>
      </c>
      <c r="K339" s="275" t="s">
        <v>185</v>
      </c>
      <c r="L339" s="286"/>
      <c r="M339" s="286"/>
    </row>
    <row r="340" spans="1:13" ht="20">
      <c r="A340" s="4"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sheetData>
  <autoFilter ref="A2:M340"/>
  <sortState ref="A1:D41">
    <sortCondition ref="A1"/>
  </sortState>
  <mergeCells count="407">
    <mergeCell ref="L333:L336"/>
    <mergeCell ref="M333:M336"/>
    <mergeCell ref="D333:D336"/>
    <mergeCell ref="C333:C336"/>
    <mergeCell ref="B333:B336"/>
    <mergeCell ref="A333:A336"/>
    <mergeCell ref="L337:L339"/>
    <mergeCell ref="M337:M339"/>
    <mergeCell ref="D337:D339"/>
    <mergeCell ref="C337:C339"/>
    <mergeCell ref="B337:B339"/>
    <mergeCell ref="A337:A339"/>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6"/>
  <sheetViews>
    <sheetView zoomScale="85" zoomScaleNormal="85" workbookViewId="0">
      <pane xSplit="6" ySplit="1" topLeftCell="G2" activePane="bottomRight" state="frozen"/>
      <selection pane="topRight" activeCell="G1" sqref="G1"/>
      <selection pane="bottomLeft" activeCell="A2" sqref="A2"/>
      <selection pane="bottomRight" activeCell="AS60" sqref="AS60"/>
    </sheetView>
  </sheetViews>
  <sheetFormatPr defaultColWidth="9.08203125" defaultRowHeight="17"/>
  <cols>
    <col min="2" max="2" width="66" customWidth="1"/>
    <col min="4" max="4" width="12.58203125" customWidth="1"/>
    <col min="7" max="34" width="0" hidden="1" customWidth="1"/>
    <col min="35" max="36" width="9.08203125" hidden="1" customWidth="1"/>
  </cols>
  <sheetData>
    <row r="1" spans="1:43"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35" t="s">
        <v>1830</v>
      </c>
      <c r="AO1" s="235" t="s">
        <v>1831</v>
      </c>
      <c r="AP1" s="240" t="s">
        <v>1828</v>
      </c>
      <c r="AQ1" s="240" t="s">
        <v>1965</v>
      </c>
    </row>
    <row r="2" spans="1:43">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92" t="b">
        <f ca="1">AQ$1=VLOOKUP(INDIRECT(ADDRESS(ROW(),1)),WIs!$A:$J,9,0)</f>
        <v>0</v>
      </c>
      <c r="AO2" s="92" t="b">
        <f ca="1">AQ$1=VLOOKUP(INDIRECT(ADDRESS(ROW(),1)),WIs!$A:$J,10,0)</f>
        <v>0</v>
      </c>
    </row>
    <row r="3" spans="1:43"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92" t="b">
        <f ca="1">AQ$1=VLOOKUP(INDIRECT(ADDRESS(ROW(),1)),WIs!$A:$J,9,0)</f>
        <v>0</v>
      </c>
      <c r="AO3" s="92" t="b">
        <f ca="1">AQ$1=VLOOKUP(INDIRECT(ADDRESS(ROW(),1)),WIs!$A:$J,10,0)</f>
        <v>0</v>
      </c>
    </row>
    <row r="4" spans="1:43"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92" t="b">
        <f ca="1">AQ$1=VLOOKUP(INDIRECT(ADDRESS(ROW(),1)),WIs!$A:$J,9,0)</f>
        <v>0</v>
      </c>
      <c r="AO4" s="92" t="b">
        <f ca="1">AQ$1=VLOOKUP(INDIRECT(ADDRESS(ROW(),1)),WIs!$A:$J,10,0)</f>
        <v>0</v>
      </c>
    </row>
    <row r="5" spans="1:43"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92" t="b">
        <f ca="1">AQ$1=VLOOKUP(INDIRECT(ADDRESS(ROW(),1)),WIs!$A:$J,9,0)</f>
        <v>0</v>
      </c>
      <c r="AO5" s="92" t="b">
        <f ca="1">AQ$1=VLOOKUP(INDIRECT(ADDRESS(ROW(),1)),WIs!$A:$J,10,0)</f>
        <v>0</v>
      </c>
    </row>
    <row r="6" spans="1:43"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92" t="b">
        <f ca="1">AQ$1=VLOOKUP(INDIRECT(ADDRESS(ROW(),1)),WIs!$A:$J,9,0)</f>
        <v>0</v>
      </c>
      <c r="AO6" s="92" t="b">
        <f ca="1">AQ$1=VLOOKUP(INDIRECT(ADDRESS(ROW(),1)),WIs!$A:$J,10,0)</f>
        <v>0</v>
      </c>
    </row>
    <row r="7" spans="1:43"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92" t="b">
        <f ca="1">AQ$1=VLOOKUP(INDIRECT(ADDRESS(ROW(),1)),WIs!$A:$J,9,0)</f>
        <v>0</v>
      </c>
      <c r="AO7" s="92" t="b">
        <f ca="1">AQ$1=VLOOKUP(INDIRECT(ADDRESS(ROW(),1)),WIs!$A:$J,10,0)</f>
        <v>0</v>
      </c>
    </row>
    <row r="8" spans="1:43"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92" t="b">
        <f ca="1">AQ$1=VLOOKUP(INDIRECT(ADDRESS(ROW(),1)),WIs!$A:$J,9,0)</f>
        <v>0</v>
      </c>
      <c r="AO8" s="92" t="b">
        <f ca="1">AQ$1=VLOOKUP(INDIRECT(ADDRESS(ROW(),1)),WIs!$A:$J,10,0)</f>
        <v>0</v>
      </c>
    </row>
    <row r="9" spans="1:43"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92" t="b">
        <f ca="1">AQ$1=VLOOKUP(INDIRECT(ADDRESS(ROW(),1)),WIs!$A:$J,9,0)</f>
        <v>0</v>
      </c>
      <c r="AO9" s="92" t="b">
        <f ca="1">AQ$1=VLOOKUP(INDIRECT(ADDRESS(ROW(),1)),WIs!$A:$J,10,0)</f>
        <v>0</v>
      </c>
    </row>
    <row r="10" spans="1:43"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92" t="b">
        <f ca="1">AQ$1=VLOOKUP(INDIRECT(ADDRESS(ROW(),1)),WIs!$A:$J,9,0)</f>
        <v>0</v>
      </c>
      <c r="AO10" s="92" t="b">
        <f ca="1">AQ$1=VLOOKUP(INDIRECT(ADDRESS(ROW(),1)),WIs!$A:$J,10,0)</f>
        <v>0</v>
      </c>
    </row>
    <row r="11" spans="1:43"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92" t="b">
        <f ca="1">AQ$1=VLOOKUP(INDIRECT(ADDRESS(ROW(),1)),WIs!$A:$J,9,0)</f>
        <v>0</v>
      </c>
      <c r="AO11" s="92" t="b">
        <f ca="1">AQ$1=VLOOKUP(INDIRECT(ADDRESS(ROW(),1)),WIs!$A:$J,10,0)</f>
        <v>0</v>
      </c>
    </row>
    <row r="12" spans="1:43">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92" t="b">
        <f ca="1">AQ$1=VLOOKUP(INDIRECT(ADDRESS(ROW(),1)),WIs!$A:$J,9,0)</f>
        <v>0</v>
      </c>
      <c r="AO12" s="92" t="b">
        <f ca="1">AQ$1=VLOOKUP(INDIRECT(ADDRESS(ROW(),1)),WIs!$A:$J,10,0)</f>
        <v>0</v>
      </c>
    </row>
    <row r="13" spans="1:43"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92" t="b">
        <f ca="1">AQ$1=VLOOKUP(INDIRECT(ADDRESS(ROW(),1)),WIs!$A:$J,9,0)</f>
        <v>0</v>
      </c>
      <c r="AO13" s="92" t="b">
        <f ca="1">AQ$1=VLOOKUP(INDIRECT(ADDRESS(ROW(),1)),WIs!$A:$J,10,0)</f>
        <v>0</v>
      </c>
    </row>
    <row r="14" spans="1:43"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92" t="b">
        <f ca="1">AQ$1=VLOOKUP(INDIRECT(ADDRESS(ROW(),1)),WIs!$A:$J,9,0)</f>
        <v>0</v>
      </c>
      <c r="AO14" s="92" t="b">
        <f ca="1">AQ$1=VLOOKUP(INDIRECT(ADDRESS(ROW(),1)),WIs!$A:$J,10,0)</f>
        <v>0</v>
      </c>
    </row>
    <row r="15" spans="1:43"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92" t="b">
        <f ca="1">AQ$1=VLOOKUP(INDIRECT(ADDRESS(ROW(),1)),WIs!$A:$J,9,0)</f>
        <v>0</v>
      </c>
      <c r="AO15" s="92" t="b">
        <f ca="1">AQ$1=VLOOKUP(INDIRECT(ADDRESS(ROW(),1)),WIs!$A:$J,10,0)</f>
        <v>0</v>
      </c>
    </row>
    <row r="16" spans="1:43" hidden="1">
      <c r="A16" t="s">
        <v>574</v>
      </c>
      <c r="B16" t="str">
        <f>VLOOKUP(A16,WIs!A:D,2,0)</f>
        <v xml:space="preserve">Enhancements on Semantic Support </v>
      </c>
      <c r="C16" t="s">
        <v>2020</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92" t="b">
        <f ca="1">AQ$1=VLOOKUP(INDIRECT(ADDRESS(ROW(),1)),WIs!$A:$J,9,0)</f>
        <v>0</v>
      </c>
      <c r="AO16" s="92" t="b">
        <f ca="1">AQ$1=VLOOKUP(INDIRECT(ADDRESS(ROW(),1)),WIs!$A:$J,10,0)</f>
        <v>0</v>
      </c>
    </row>
    <row r="17" spans="1:41">
      <c r="A17" t="s">
        <v>575</v>
      </c>
      <c r="B17" t="str">
        <f>VLOOKUP(A17,WIs!A:D,2,0)</f>
        <v xml:space="preserve">Developers’ guide series </v>
      </c>
      <c r="C17" t="str">
        <f>VLOOKUP(A17,WIs!A:D,4,0)</f>
        <v>Active</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92" t="b">
        <f ca="1">AQ$1=VLOOKUP(INDIRECT(ADDRESS(ROW(),1)),WIs!$A:$J,9,0)</f>
        <v>0</v>
      </c>
      <c r="AO17" s="92" t="b">
        <f ca="1">AQ$1=VLOOKUP(INDIRECT(ADDRESS(ROW(),1)),WIs!$A:$J,10,0)</f>
        <v>0</v>
      </c>
    </row>
    <row r="18" spans="1:41"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92" t="b">
        <f ca="1">AQ$1=VLOOKUP(INDIRECT(ADDRESS(ROW(),1)),WIs!$A:$J,9,0)</f>
        <v>0</v>
      </c>
      <c r="AO18" s="92" t="b">
        <f ca="1">AQ$1=VLOOKUP(INDIRECT(ADDRESS(ROW(),1)),WIs!$A:$J,10,0)</f>
        <v>0</v>
      </c>
    </row>
    <row r="19" spans="1:41"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92" t="b">
        <f ca="1">AQ$1=VLOOKUP(INDIRECT(ADDRESS(ROW(),1)),WIs!$A:$J,9,0)</f>
        <v>0</v>
      </c>
      <c r="AO19" s="92" t="b">
        <f ca="1">AQ$1=VLOOKUP(INDIRECT(ADDRESS(ROW(),1)),WIs!$A:$J,10,0)</f>
        <v>0</v>
      </c>
    </row>
    <row r="20" spans="1:41"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92" t="b">
        <f ca="1">AQ$1=VLOOKUP(INDIRECT(ADDRESS(ROW(),1)),WIs!$A:$J,9,0)</f>
        <v>0</v>
      </c>
      <c r="AO20" s="92" t="b">
        <f ca="1">AQ$1=VLOOKUP(INDIRECT(ADDRESS(ROW(),1)),WIs!$A:$J,10,0)</f>
        <v>0</v>
      </c>
    </row>
    <row r="21" spans="1:41" hidden="1">
      <c r="A21" t="s">
        <v>579</v>
      </c>
      <c r="B21" t="str">
        <f>VLOOKUP(A21,WIs!A:D,2,0)</f>
        <v xml:space="preserve">Interworking with 3GPP networks </v>
      </c>
      <c r="C21" t="s">
        <v>2018</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92" t="b">
        <f ca="1">AQ$1=VLOOKUP(INDIRECT(ADDRESS(ROW(),1)),WIs!$A:$J,9,0)</f>
        <v>0</v>
      </c>
      <c r="AO21" s="92" t="b">
        <f ca="1">AQ$1=VLOOKUP(INDIRECT(ADDRESS(ROW(),1)),WIs!$A:$J,10,0)</f>
        <v>0</v>
      </c>
    </row>
    <row r="22" spans="1:41"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92" t="b">
        <f ca="1">AQ$1=VLOOKUP(INDIRECT(ADDRESS(ROW(),1)),WIs!$A:$J,9,0)</f>
        <v>0</v>
      </c>
      <c r="AO22" s="92" t="b">
        <f ca="1">AQ$1=VLOOKUP(INDIRECT(ADDRESS(ROW(),1)),WIs!$A:$J,10,0)</f>
        <v>0</v>
      </c>
    </row>
    <row r="23" spans="1:41">
      <c r="A23" t="s">
        <v>581</v>
      </c>
      <c r="B23" t="str">
        <f>VLOOKUP(A23,WIs!A:D,2,0)</f>
        <v xml:space="preserve">Interoperability testing Release 2 </v>
      </c>
      <c r="C23" t="str">
        <f>VLOOKUP(A23,WIs!A:D,4,0)</f>
        <v>Active</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92" t="b">
        <f ca="1">AQ$1=VLOOKUP(INDIRECT(ADDRESS(ROW(),1)),WIs!$A:$J,9,0)</f>
        <v>0</v>
      </c>
      <c r="AO23" s="92" t="b">
        <f ca="1">AQ$1=VLOOKUP(INDIRECT(ADDRESS(ROW(),1)),WIs!$A:$J,10,0)</f>
        <v>0</v>
      </c>
    </row>
    <row r="24" spans="1:41"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92" t="b">
        <f ca="1">AQ$1=VLOOKUP(INDIRECT(ADDRESS(ROW(),1)),WIs!$A:$J,9,0)</f>
        <v>0</v>
      </c>
      <c r="AO24" s="92" t="b">
        <f ca="1">AQ$1=VLOOKUP(INDIRECT(ADDRESS(ROW(),1)),WIs!$A:$J,10,0)</f>
        <v>0</v>
      </c>
    </row>
    <row r="25" spans="1:41"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92" t="b">
        <f ca="1">AQ$1=VLOOKUP(INDIRECT(ADDRESS(ROW(),1)),WIs!$A:$J,9,0)</f>
        <v>0</v>
      </c>
      <c r="AO25" s="92" t="b">
        <f ca="1">AQ$1=VLOOKUP(INDIRECT(ADDRESS(ROW(),1)),WIs!$A:$J,10,0)</f>
        <v>0</v>
      </c>
    </row>
    <row r="26" spans="1:41"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92" t="b">
        <f ca="1">AQ$1=VLOOKUP(INDIRECT(ADDRESS(ROW(),1)),WIs!$A:$J,9,0)</f>
        <v>0</v>
      </c>
      <c r="AO26" s="92" t="b">
        <f ca="1">AQ$1=VLOOKUP(INDIRECT(ADDRESS(ROW(),1)),WIs!$A:$J,10,0)</f>
        <v>0</v>
      </c>
    </row>
    <row r="27" spans="1:41">
      <c r="A27" t="s">
        <v>717</v>
      </c>
      <c r="B27" t="str">
        <f>VLOOKUP(A27,WIs!A:D,2,0)</f>
        <v>Adaptation of oneM2M for Smart City</v>
      </c>
      <c r="C27" t="str">
        <f>VLOOKUP(A27,WIs!A:D,4,0)</f>
        <v>Active</v>
      </c>
      <c r="D27" t="s">
        <v>1767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92" t="b">
        <f ca="1">AQ$1=VLOOKUP(INDIRECT(ADDRESS(ROW(),1)),WIs!$A:$J,9,0)</f>
        <v>0</v>
      </c>
      <c r="AO27" s="92" t="b">
        <f ca="1">AQ$1=VLOOKUP(INDIRECT(ADDRESS(ROW(),1)),WIs!$A:$J,10,0)</f>
        <v>0</v>
      </c>
    </row>
    <row r="28" spans="1:41"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92" t="b">
        <f ca="1">AQ$1=VLOOKUP(INDIRECT(ADDRESS(ROW(),1)),WIs!$A:$J,9,0)</f>
        <v>0</v>
      </c>
      <c r="AO28" s="92" t="b">
        <f ca="1">AQ$1=VLOOKUP(INDIRECT(ADDRESS(ROW(),1)),WIs!$A:$J,10,0)</f>
        <v>0</v>
      </c>
    </row>
    <row r="29" spans="1:41"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92" t="b">
        <f ca="1">AQ$1=VLOOKUP(INDIRECT(ADDRESS(ROW(),1)),WIs!$A:$J,9,0)</f>
        <v>0</v>
      </c>
      <c r="AO29" s="92" t="b">
        <f ca="1">AQ$1=VLOOKUP(INDIRECT(ADDRESS(ROW(),1)),WIs!$A:$J,10,0)</f>
        <v>0</v>
      </c>
    </row>
    <row r="30" spans="1:41"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92" t="b">
        <f ca="1">AQ$1=VLOOKUP(INDIRECT(ADDRESS(ROW(),1)),WIs!$A:$J,9,0)</f>
        <v>0</v>
      </c>
      <c r="AO30" s="92" t="b">
        <f ca="1">AQ$1=VLOOKUP(INDIRECT(ADDRESS(ROW(),1)),WIs!$A:$J,10,0)</f>
        <v>0</v>
      </c>
    </row>
    <row r="31" spans="1:41"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92" t="b">
        <f ca="1">AQ$1=VLOOKUP(INDIRECT(ADDRESS(ROW(),1)),WIs!$A:$J,9,0)</f>
        <v>0</v>
      </c>
      <c r="AO31" s="92" t="b">
        <f ca="1">AQ$1=VLOOKUP(INDIRECT(ADDRESS(ROW(),1)),WIs!$A:$J,10,0)</f>
        <v>0</v>
      </c>
    </row>
    <row r="32" spans="1:41">
      <c r="A32" t="s">
        <v>751</v>
      </c>
      <c r="B32" t="str">
        <f>VLOOKUP(A32,WIs!A:D,2,0)</f>
        <v>Physical Object Heterogeneous identification and tracking services in oneM2M system</v>
      </c>
      <c r="C32" t="str">
        <f>VLOOKUP(A32,WIs!A:D,4,0)</f>
        <v>Active</v>
      </c>
      <c r="D32" t="s">
        <v>1767</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92" t="b">
        <f ca="1">AQ$1=VLOOKUP(INDIRECT(ADDRESS(ROW(),1)),WIs!$A:$J,9,0)</f>
        <v>0</v>
      </c>
      <c r="AO32" s="92" t="b">
        <f ca="1">AQ$1=VLOOKUP(INDIRECT(ADDRESS(ROW(),1)),WIs!$A:$J,10,0)</f>
        <v>0</v>
      </c>
    </row>
    <row r="33" spans="1:41">
      <c r="A33" t="s">
        <v>803</v>
      </c>
      <c r="B33" t="str">
        <f>VLOOKUP(A33,WIs!A:D,2,0)</f>
        <v>Public Warning Service Enabler</v>
      </c>
      <c r="C33" t="str">
        <f>VLOOKUP(A33,WIs!A:D,4,0)</f>
        <v>Active</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92" t="b">
        <f ca="1">AQ$1=VLOOKUP(INDIRECT(ADDRESS(ROW(),1)),WIs!$A:$J,9,0)</f>
        <v>0</v>
      </c>
      <c r="AO33" s="92" t="b">
        <f ca="1">AQ$1=VLOOKUP(INDIRECT(ADDRESS(ROW(),1)),WIs!$A:$J,10,0)</f>
        <v>0</v>
      </c>
    </row>
    <row r="34" spans="1:41"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92" t="b">
        <f ca="1">AQ$1=VLOOKUP(INDIRECT(ADDRESS(ROW(),1)),WIs!$A:$J,9,0)</f>
        <v>0</v>
      </c>
      <c r="AO34" s="92" t="b">
        <f ca="1">AQ$1=VLOOKUP(INDIRECT(ADDRESS(ROW(),1)),WIs!$A:$J,10,0)</f>
        <v>0</v>
      </c>
    </row>
    <row r="35" spans="1:41" hidden="1">
      <c r="A35" t="s">
        <v>828</v>
      </c>
      <c r="B35" t="str">
        <f>VLOOKUP(A35,WIs!A:D,2,0)</f>
        <v>Modbus interworking</v>
      </c>
      <c r="C35" t="s">
        <v>2019</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92" t="b">
        <f ca="1">AQ$1=VLOOKUP(INDIRECT(ADDRESS(ROW(),1)),WIs!$A:$J,9,0)</f>
        <v>0</v>
      </c>
      <c r="AO35" s="92" t="b">
        <f ca="1">AQ$1=VLOOKUP(INDIRECT(ADDRESS(ROW(),1)),WIs!$A:$J,10,0)</f>
        <v>0</v>
      </c>
    </row>
    <row r="36" spans="1:41"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92" t="b">
        <f ca="1">AQ$1=VLOOKUP(INDIRECT(ADDRESS(ROW(),1)),WIs!$A:$J,9,0)</f>
        <v>0</v>
      </c>
      <c r="AO36" s="92" t="b">
        <f ca="1">AQ$1=VLOOKUP(INDIRECT(ADDRESS(ROW(),1)),WIs!$A:$J,10,0)</f>
        <v>0</v>
      </c>
    </row>
    <row r="37" spans="1:41"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92" t="b">
        <f ca="1">AQ$1=VLOOKUP(INDIRECT(ADDRESS(ROW(),1)),WIs!$A:$J,9,0)</f>
        <v>0</v>
      </c>
      <c r="AO37" s="92" t="b">
        <f ca="1">AQ$1=VLOOKUP(INDIRECT(ADDRESS(ROW(),1)),WIs!$A:$J,10,0)</f>
        <v>0</v>
      </c>
    </row>
    <row r="38" spans="1:41"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92" t="b">
        <f ca="1">AQ$1=VLOOKUP(INDIRECT(ADDRESS(ROW(),1)),WIs!$A:$J,9,0)</f>
        <v>0</v>
      </c>
      <c r="AO38" s="92" t="b">
        <f ca="1">AQ$1=VLOOKUP(INDIRECT(ADDRESS(ROW(),1)),WIs!$A:$J,10,0)</f>
        <v>0</v>
      </c>
    </row>
    <row r="39" spans="1:41">
      <c r="A39" t="s">
        <v>956</v>
      </c>
      <c r="B39" t="str">
        <f>VLOOKUP(A39,WIs!A:D,2,0)</f>
        <v>Lightweight oneM2M Services</v>
      </c>
      <c r="C39" t="str">
        <f>VLOOKUP(A39,WIs!A:D,4,0)</f>
        <v>Active</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92" t="b">
        <f ca="1">AQ$1=VLOOKUP(INDIRECT(ADDRESS(ROW(),1)),WIs!$A:$J,9,0)</f>
        <v>0</v>
      </c>
      <c r="AO39" s="92" t="b">
        <f ca="1">AQ$1=VLOOKUP(INDIRECT(ADDRESS(ROW(),1)),WIs!$A:$J,10,0)</f>
        <v>0</v>
      </c>
    </row>
    <row r="40" spans="1:41">
      <c r="A40" t="s">
        <v>958</v>
      </c>
      <c r="B40" t="str">
        <f>VLOOKUP(A40,WIs!A:D,2,0)</f>
        <v>Attribute Based Access Control Policy</v>
      </c>
      <c r="C40" t="str">
        <f>VLOOKUP(A40,WIs!A:D,4,0)</f>
        <v>Active</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92" t="b">
        <f ca="1">AQ$1=VLOOKUP(INDIRECT(ADDRESS(ROW(),1)),WIs!$A:$J,9,0)</f>
        <v>0</v>
      </c>
      <c r="AO40" s="92" t="b">
        <f ca="1">AQ$1=VLOOKUP(INDIRECT(ADDRESS(ROW(),1)),WIs!$A:$J,10,0)</f>
        <v>0</v>
      </c>
    </row>
    <row r="41" spans="1:41" hidden="1">
      <c r="A41" t="s">
        <v>973</v>
      </c>
      <c r="B41" t="str">
        <f>VLOOKUP(A41,WIs!A:D,2,0)</f>
        <v>oneM2M API guide</v>
      </c>
      <c r="C41" t="s">
        <v>2020</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92" t="b">
        <f ca="1">AQ$1=VLOOKUP(INDIRECT(ADDRESS(ROW(),1)),WIs!$A:$J,9,0)</f>
        <v>0</v>
      </c>
      <c r="AO41" s="92" t="b">
        <f ca="1">AQ$1=VLOOKUP(INDIRECT(ADDRESS(ROW(),1)),WIs!$A:$J,10,0)</f>
        <v>0</v>
      </c>
    </row>
    <row r="42" spans="1:41">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92" t="b">
        <f ca="1">AQ$1=VLOOKUP(INDIRECT(ADDRESS(ROW(),1)),WIs!$A:$J,9,0)</f>
        <v>0</v>
      </c>
      <c r="AO42" s="92" t="b">
        <f ca="1">AQ$1=VLOOKUP(INDIRECT(ADDRESS(ROW(),1)),WIs!$A:$J,10,0)</f>
        <v>0</v>
      </c>
    </row>
    <row r="43" spans="1:41">
      <c r="A43" t="s">
        <v>998</v>
      </c>
      <c r="B43" t="str">
        <f>VLOOKUP(A43,WIs!A:D,2,0)</f>
        <v>Study on Edge and Fog Computing in oneM2M systems</v>
      </c>
      <c r="C43" t="str">
        <f>VLOOKUP(A43,WIs!A:D,4,0)</f>
        <v>Active</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92" t="b">
        <f ca="1">AQ$1=VLOOKUP(INDIRECT(ADDRESS(ROW(),1)),WIs!$A:$J,9,0)</f>
        <v>0</v>
      </c>
      <c r="AO43" s="92" t="b">
        <f ca="1">AQ$1=VLOOKUP(INDIRECT(ADDRESS(ROW(),1)),WIs!$A:$J,10,0)</f>
        <v>0</v>
      </c>
    </row>
    <row r="44" spans="1:41"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92" t="b">
        <f ca="1">AQ$1=VLOOKUP(INDIRECT(ADDRESS(ROW(),1)),WIs!$A:$J,9,0)</f>
        <v>0</v>
      </c>
      <c r="AO44" s="92" t="b">
        <f ca="1">AQ$1=VLOOKUP(INDIRECT(ADDRESS(ROW(),1)),WIs!$A:$J,10,0)</f>
        <v>0</v>
      </c>
    </row>
    <row r="45" spans="1:41"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92" t="b">
        <f ca="1">AQ$1=VLOOKUP(INDIRECT(ADDRESS(ROW(),1)),WIs!$A:$J,9,0)</f>
        <v>0</v>
      </c>
      <c r="AO45" s="92" t="b">
        <f ca="1">AQ$1=VLOOKUP(INDIRECT(ADDRESS(ROW(),1)),WIs!$A:$J,10,0)</f>
        <v>0</v>
      </c>
    </row>
    <row r="46" spans="1:41">
      <c r="A46" t="s">
        <v>1011</v>
      </c>
      <c r="B46" t="str">
        <f>VLOOKUP(A46,WIs!A:D,2,0)</f>
        <v xml:space="preserve">oneM2M Service Subscribers and Users </v>
      </c>
      <c r="C46" t="str">
        <f>VLOOKUP(A46,WIs!A:D,4,0)</f>
        <v>Active</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92" t="b">
        <f ca="1">AQ$1=VLOOKUP(INDIRECT(ADDRESS(ROW(),1)),WIs!$A:$J,9,0)</f>
        <v>0</v>
      </c>
      <c r="AO46" s="92" t="b">
        <f ca="1">AQ$1=VLOOKUP(INDIRECT(ADDRESS(ROW(),1)),WIs!$A:$J,10,0)</f>
        <v>0</v>
      </c>
    </row>
    <row r="47" spans="1:41" ht="20" customHeight="1">
      <c r="A47" t="s">
        <v>1086</v>
      </c>
      <c r="B47" t="str">
        <f>VLOOKUP(A47,WIs!A:D,2,0)</f>
        <v xml:space="preserve">SDT based Information Model and Mapping for Vertical Industries </v>
      </c>
      <c r="C47" t="s">
        <v>2022</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92" t="b">
        <f ca="1">AQ$1=VLOOKUP(INDIRECT(ADDRESS(ROW(),1)),WIs!$A:$J,9,0)</f>
        <v>0</v>
      </c>
      <c r="AO47" s="92" t="b">
        <f ca="1">AQ$1=VLOOKUP(INDIRECT(ADDRESS(ROW(),1)),WIs!$A:$J,10,0)</f>
        <v>0</v>
      </c>
    </row>
    <row r="48" spans="1:41">
      <c r="A48" t="s">
        <v>1126</v>
      </c>
      <c r="B48" t="str">
        <f>VLOOKUP(A48,WIs!A:D,2,0)</f>
        <v>Conformance Test Specifications Release 3</v>
      </c>
      <c r="C48" t="str">
        <f>VLOOKUP(A48,WIs!A:D,4,0)</f>
        <v>Active</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92" t="b">
        <f ca="1">AQ$1=VLOOKUP(INDIRECT(ADDRESS(ROW(),1)),WIs!$A:$J,9,0)</f>
        <v>0</v>
      </c>
      <c r="AO48" s="92" t="b">
        <f ca="1">AQ$1=VLOOKUP(INDIRECT(ADDRESS(ROW(),1)),WIs!$A:$J,10,0)</f>
        <v>0</v>
      </c>
    </row>
    <row r="49" spans="1:41">
      <c r="A49" t="s">
        <v>1130</v>
      </c>
      <c r="B49" t="str">
        <f>VLOOKUP(A49,WIs!A:D,2,0)</f>
        <v>Conformance Test Specifications Release 4</v>
      </c>
      <c r="C49" t="str">
        <f>VLOOKUP(A49,WIs!A:D,4,0)</f>
        <v>Active</v>
      </c>
      <c r="D49" t="s">
        <v>1767</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92" t="b">
        <f ca="1">AQ$1=VLOOKUP(INDIRECT(ADDRESS(ROW(),1)),WIs!$A:$J,9,0)</f>
        <v>0</v>
      </c>
      <c r="AO49" s="92" t="b">
        <f ca="1">AQ$1=VLOOKUP(INDIRECT(ADDRESS(ROW(),1)),WIs!$A:$J,10,0)</f>
        <v>0</v>
      </c>
    </row>
    <row r="50" spans="1:41"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92" t="b">
        <f ca="1">AQ$1=VLOOKUP(INDIRECT(ADDRESS(ROW(),1)),WIs!$A:$J,9,0)</f>
        <v>0</v>
      </c>
      <c r="AO50" s="92" t="b">
        <f ca="1">AQ$1=VLOOKUP(INDIRECT(ADDRESS(ROW(),1)),WIs!$A:$J,10,0)</f>
        <v>0</v>
      </c>
    </row>
    <row r="51" spans="1:41"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92" t="b">
        <f ca="1">AQ$1=VLOOKUP(INDIRECT(ADDRESS(ROW(),1)),WIs!$A:$J,9,0)</f>
        <v>0</v>
      </c>
      <c r="AO51" s="92" t="b">
        <f ca="1">AQ$1=VLOOKUP(INDIRECT(ADDRESS(ROW(),1)),WIs!$A:$J,10,0)</f>
        <v>0</v>
      </c>
    </row>
    <row r="52" spans="1:41">
      <c r="A52" t="s">
        <v>1361</v>
      </c>
      <c r="B52" t="str">
        <f>VLOOKUP(A52,WIs!A:D,2,0)</f>
        <v xml:space="preserve">Getting started with oneM2M </v>
      </c>
      <c r="C52" t="str">
        <f>VLOOKUP(A52,WIs!A:D,4,0)</f>
        <v>Active</v>
      </c>
      <c r="D52" t="s">
        <v>1767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92" t="b">
        <f ca="1">AQ$1=VLOOKUP(INDIRECT(ADDRESS(ROW(),1)),WIs!$A:$J,9,0)</f>
        <v>0</v>
      </c>
      <c r="AO52" s="92" t="b">
        <f ca="1">AQ$1=VLOOKUP(INDIRECT(ADDRESS(ROW(),1)),WIs!$A:$J,10,0)</f>
        <v>0</v>
      </c>
    </row>
    <row r="53" spans="1:41">
      <c r="A53" t="s">
        <v>1374</v>
      </c>
      <c r="B53" t="str">
        <f>VLOOKUP(A53,WIs!A:D,2,0)</f>
        <v xml:space="preserve">oneM2M and Zigbee interworking </v>
      </c>
      <c r="C53" t="str">
        <f>VLOOKUP(A53,WIs!A:D,4,0)</f>
        <v>Active</v>
      </c>
      <c r="D53" t="s">
        <v>1767</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92" t="b">
        <f ca="1">AQ$1=VLOOKUP(INDIRECT(ADDRESS(ROW(),1)),WIs!$A:$J,9,0)</f>
        <v>0</v>
      </c>
      <c r="AO53" s="92" t="b">
        <f ca="1">AQ$1=VLOOKUP(INDIRECT(ADDRESS(ROW(),1)),WIs!$A:$J,10,0)</f>
        <v>0</v>
      </c>
    </row>
    <row r="54" spans="1:41">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92" t="b">
        <f ca="1">AQ$1=VLOOKUP(INDIRECT(ADDRESS(ROW(),1)),WIs!$A:$J,9,0)</f>
        <v>0</v>
      </c>
      <c r="AO54" s="92" t="b">
        <f ca="1">AQ$1=VLOOKUP(INDIRECT(ADDRESS(ROW(),1)),WIs!$A:$J,10,0)</f>
        <v>0</v>
      </c>
    </row>
    <row r="55" spans="1:41">
      <c r="A55" t="s">
        <v>1386</v>
      </c>
      <c r="B55" t="str">
        <f>VLOOKUP(A55,WIs!A:D,2,0)</f>
        <v>Railway Domain Enablement (RAILDE)</v>
      </c>
      <c r="C55" t="str">
        <f>VLOOKUP(A55,WIs!A:D,4,0)</f>
        <v>Active</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92" t="b">
        <f ca="1">AQ$1=VLOOKUP(INDIRECT(ADDRESS(ROW(),1)),WIs!$A:$J,9,0)</f>
        <v>0</v>
      </c>
      <c r="AO55" s="92" t="b">
        <f ca="1">AQ$1=VLOOKUP(INDIRECT(ADDRESS(ROW(),1)),WIs!$A:$J,10,0)</f>
        <v>0</v>
      </c>
    </row>
    <row r="56" spans="1:41">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92" t="b">
        <f ca="1">AQ$1=VLOOKUP(INDIRECT(ADDRESS(ROW(),1)),WIs!$A:$J,9,0)</f>
        <v>0</v>
      </c>
      <c r="AO56" s="92" t="b">
        <f ca="1">AQ$1=VLOOKUP(INDIRECT(ADDRESS(ROW(),1)),WIs!$A:$J,10,0)</f>
        <v>0</v>
      </c>
    </row>
    <row r="57" spans="1:41">
      <c r="A57" t="s">
        <v>1773</v>
      </c>
      <c r="B57" t="str">
        <f>VLOOKUP(A57,WIs!A:D,2,0)</f>
        <v>Ontologies for Smart City Services (OSCS)</v>
      </c>
      <c r="C57" t="str">
        <f>VLOOKUP(A57,WIs!A:D,4,0)</f>
        <v>Active</v>
      </c>
      <c r="D57" t="s">
        <v>1881</v>
      </c>
      <c r="E57" t="s">
        <v>1710</v>
      </c>
      <c r="F57" t="s">
        <v>1713</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92" t="b">
        <f ca="1">AQ$1=VLOOKUP(INDIRECT(ADDRESS(ROW(),1)),WIs!$A:$J,9,0)</f>
        <v>0</v>
      </c>
      <c r="AO57" s="92" t="b">
        <f ca="1">AQ$1=VLOOKUP(INDIRECT(ADDRESS(ROW(),1)),WIs!$A:$J,10,0)</f>
        <v>0</v>
      </c>
    </row>
    <row r="58" spans="1:41">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92" t="b">
        <f ca="1">AQ$1=VLOOKUP(INDIRECT(ADDRESS(ROW(),1)),WIs!$A:$J,9,0)</f>
        <v>0</v>
      </c>
      <c r="AO58" s="92" t="b">
        <f ca="1">AQ$1=VLOOKUP(INDIRECT(ADDRESS(ROW(),1)),WIs!$A:$J,10,0)</f>
        <v>0</v>
      </c>
    </row>
    <row r="59" spans="1:41">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92" t="b">
        <f ca="1">AQ$1=VLOOKUP(INDIRECT(ADDRESS(ROW(),1)),WIs!$A:$J,9,0)</f>
        <v>0</v>
      </c>
      <c r="AO59" s="92" t="b">
        <f ca="1">AQ$1=VLOOKUP(INDIRECT(ADDRESS(ROW(),1)),WIs!$A:$J,10,0)</f>
        <v>0</v>
      </c>
    </row>
    <row r="60" spans="1:41">
      <c r="A60" t="s">
        <v>1944</v>
      </c>
      <c r="B60" s="214" t="str">
        <f>VLOOKUP(A60,WIs!A:D,2,0)</f>
        <v>Interoperability testing Release 3</v>
      </c>
      <c r="C60" s="214" t="str">
        <f>VLOOKUP(A60,WIs!A:D,4,0)</f>
        <v>Active</v>
      </c>
      <c r="D60" t="s">
        <v>1767</v>
      </c>
      <c r="E60" t="s">
        <v>1711</v>
      </c>
      <c r="F60" t="s">
        <v>1769</v>
      </c>
      <c r="AG60" s="220">
        <v>0</v>
      </c>
      <c r="AH60" s="220">
        <v>0.3</v>
      </c>
      <c r="AI60" s="220">
        <v>0.3</v>
      </c>
      <c r="AJ60" s="220">
        <v>0.3</v>
      </c>
      <c r="AK60" s="220">
        <v>0.9</v>
      </c>
      <c r="AL60" s="220">
        <v>0.92</v>
      </c>
      <c r="AM60" s="220">
        <v>0.95</v>
      </c>
      <c r="AN60" s="92" t="b">
        <f ca="1">AQ$1=VLOOKUP(INDIRECT(ADDRESS(ROW(),1)),WIs!$A:$J,9,0)</f>
        <v>0</v>
      </c>
      <c r="AO60" s="92" t="b">
        <f ca="1">AQ$1=VLOOKUP(INDIRECT(ADDRESS(ROW(),1)),WIs!$A:$J,10,0)</f>
        <v>0</v>
      </c>
    </row>
    <row r="61" spans="1:41">
      <c r="A61" t="s">
        <v>1952</v>
      </c>
      <c r="B61" s="214" t="str">
        <f>VLOOKUP(A61,WIs!A:D,2,0)</f>
        <v>IoT for Smart Lifts</v>
      </c>
      <c r="C61" s="214" t="str">
        <f>VLOOKUP(A61,WIs!A:D,4,0)</f>
        <v>Active</v>
      </c>
      <c r="D61" t="s">
        <v>1767</v>
      </c>
      <c r="E61" t="s">
        <v>1710</v>
      </c>
      <c r="F61" t="s">
        <v>1713</v>
      </c>
      <c r="AG61" s="254"/>
      <c r="AH61" s="220">
        <v>0.05</v>
      </c>
      <c r="AI61" s="255">
        <v>0.2</v>
      </c>
      <c r="AJ61" s="255">
        <v>0.4</v>
      </c>
      <c r="AK61" s="220">
        <v>0.4</v>
      </c>
      <c r="AL61" s="255">
        <v>0.4</v>
      </c>
      <c r="AM61" s="255">
        <v>0.4</v>
      </c>
      <c r="AN61" s="92" t="b">
        <f ca="1">AQ$1=VLOOKUP(INDIRECT(ADDRESS(ROW(),1)),WIs!$A:$J,9,0)</f>
        <v>0</v>
      </c>
      <c r="AO61" s="92" t="b">
        <f ca="1">AQ$1=VLOOKUP(INDIRECT(ADDRESS(ROW(),1)),WIs!$A:$J,10,0)</f>
        <v>0</v>
      </c>
    </row>
    <row r="62" spans="1:41">
      <c r="A62" t="s">
        <v>1953</v>
      </c>
      <c r="B62" s="214" t="str">
        <f>VLOOKUP(A62,WIs!A:D,2,0)</f>
        <v>Management Object Migration</v>
      </c>
      <c r="C62" s="214" t="str">
        <f>VLOOKUP(A62,WIs!A:D,4,0)</f>
        <v>Active</v>
      </c>
      <c r="D62" t="s">
        <v>1767</v>
      </c>
      <c r="E62" t="s">
        <v>1710</v>
      </c>
      <c r="F62" t="s">
        <v>1912</v>
      </c>
      <c r="AG62" s="259"/>
      <c r="AH62" s="220">
        <v>0</v>
      </c>
      <c r="AI62" s="220">
        <v>0.05</v>
      </c>
      <c r="AJ62" s="220">
        <v>0.3</v>
      </c>
      <c r="AK62" s="220">
        <v>0.5</v>
      </c>
      <c r="AL62" s="220">
        <v>0.5</v>
      </c>
      <c r="AM62" s="220">
        <v>0.55000000000000004</v>
      </c>
      <c r="AN62" s="92" t="b">
        <f ca="1">AQ$1=VLOOKUP(INDIRECT(ADDRESS(ROW(),1)),WIs!$A:$J,9,0)</f>
        <v>0</v>
      </c>
      <c r="AO62" s="92" t="b">
        <f ca="1">AQ$1=VLOOKUP(INDIRECT(ADDRESS(ROW(),1)),WIs!$A:$J,10,0)</f>
        <v>1</v>
      </c>
    </row>
    <row r="63" spans="1:41">
      <c r="A63" t="s">
        <v>1954</v>
      </c>
      <c r="B63" s="214" t="str">
        <f>VLOOKUP(A63,WIs!A:D,2,0)</f>
        <v xml:space="preserve">	oneM2M and SensorThings API</v>
      </c>
      <c r="C63" s="214" t="str">
        <f>VLOOKUP(A63,WIs!A:D,4,0)</f>
        <v>Active</v>
      </c>
      <c r="D63" t="s">
        <v>1767</v>
      </c>
      <c r="E63" t="s">
        <v>2021</v>
      </c>
      <c r="F63" t="s">
        <v>1912</v>
      </c>
      <c r="AG63" s="259"/>
      <c r="AH63" s="220"/>
      <c r="AI63" s="220">
        <v>0.05</v>
      </c>
      <c r="AJ63" s="220">
        <v>0.05</v>
      </c>
      <c r="AK63" s="220">
        <v>0.15</v>
      </c>
      <c r="AL63" s="220">
        <v>0.2</v>
      </c>
      <c r="AM63" s="220">
        <v>0.2</v>
      </c>
      <c r="AN63" s="92" t="b">
        <f ca="1">AQ$1=VLOOKUP(INDIRECT(ADDRESS(ROW(),1)),WIs!$A:$J,9,0)</f>
        <v>0</v>
      </c>
      <c r="AO63" s="92" t="b">
        <f ca="1">AQ$1=VLOOKUP(INDIRECT(ADDRESS(ROW(),1)),WIs!$A:$J,10,0)</f>
        <v>0</v>
      </c>
    </row>
    <row r="64" spans="1:41">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92" t="b">
        <f ca="1">AQ$1=VLOOKUP(INDIRECT(ADDRESS(ROW(),1)),WIs!$A:$J,9,0)</f>
        <v>0</v>
      </c>
      <c r="AO64" s="92" t="b">
        <f ca="1">AQ$1=VLOOKUP(INDIRECT(ADDRESS(ROW(),1)),WIs!$A:$J,10,0)</f>
        <v>0</v>
      </c>
    </row>
    <row r="65" spans="1:41">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92" t="b">
        <f ca="1">AQ$1=VLOOKUP(INDIRECT(ADDRESS(ROW(),1)),WIs!$A:$J,9,0)</f>
        <v>0</v>
      </c>
      <c r="AO65" s="92" t="b">
        <f ca="1">AQ$1=VLOOKUP(INDIRECT(ADDRESS(ROW(),1)),WIs!$A:$J,10,0)</f>
        <v>1</v>
      </c>
    </row>
    <row r="66" spans="1:4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92" t="b">
        <f ca="1">AQ$1=VLOOKUP(INDIRECT(ADDRESS(ROW(),1)),WIs!$A:$J,9,0)</f>
        <v>0</v>
      </c>
      <c r="AO66" s="92" t="b">
        <f ca="1">AQ$1=VLOOKUP(INDIRECT(ADDRESS(ROW(),1)),WIs!$A:$J,10,0)</f>
        <v>0</v>
      </c>
    </row>
    <row r="67" spans="1:41" hidden="1">
      <c r="B67" s="214" t="e">
        <f>VLOOKUP(A67,WIs!A:D,2,0)</f>
        <v>#N/A</v>
      </c>
      <c r="C67" s="214" t="e">
        <f>VLOOKUP(A67,WIs!A:D,4,0)</f>
        <v>#N/A</v>
      </c>
      <c r="AG67" s="259"/>
      <c r="AH67" s="220"/>
      <c r="AI67" s="220"/>
      <c r="AJ67" s="220"/>
      <c r="AK67" s="220"/>
      <c r="AL67" s="220"/>
      <c r="AM67" s="220"/>
    </row>
    <row r="68" spans="1:41">
      <c r="B68" s="214" t="e">
        <f>VLOOKUP(A68,WIs!A:D,2,0)</f>
        <v>#N/A</v>
      </c>
      <c r="C68" s="214" t="e">
        <f>VLOOKUP(A68,WIs!A:D,4,0)</f>
        <v>#N/A</v>
      </c>
      <c r="AG68" s="259"/>
      <c r="AH68" s="220"/>
      <c r="AI68" s="220"/>
      <c r="AJ68" s="220"/>
      <c r="AK68" s="220"/>
      <c r="AL68" s="220"/>
      <c r="AM68" s="220"/>
    </row>
    <row r="69" spans="1:41">
      <c r="B69" s="214" t="e">
        <f>VLOOKUP(A69,WIs!A:D,2,0)</f>
        <v>#N/A</v>
      </c>
      <c r="C69" s="214" t="e">
        <f>VLOOKUP(A69,WIs!A:D,4,0)</f>
        <v>#N/A</v>
      </c>
      <c r="AG69" s="259"/>
      <c r="AH69" s="220"/>
      <c r="AI69" s="220"/>
      <c r="AJ69" s="220"/>
      <c r="AK69" s="220"/>
      <c r="AL69" s="220"/>
      <c r="AM69" s="220"/>
    </row>
    <row r="70" spans="1:41">
      <c r="B70" s="214" t="e">
        <f>VLOOKUP(A70,WIs!A:D,2,0)</f>
        <v>#N/A</v>
      </c>
      <c r="C70" s="214" t="e">
        <f>VLOOKUP(A70,WIs!A:D,4,0)</f>
        <v>#N/A</v>
      </c>
      <c r="AG70" s="259"/>
      <c r="AH70" s="220"/>
      <c r="AI70" s="220"/>
      <c r="AJ70" s="220"/>
      <c r="AK70" s="220"/>
      <c r="AL70" s="220"/>
      <c r="AM70" s="220"/>
    </row>
    <row r="71" spans="1:41">
      <c r="B71" s="214" t="e">
        <f>VLOOKUP(A71,WIs!A:D,2,0)</f>
        <v>#N/A</v>
      </c>
      <c r="C71" s="214" t="e">
        <f>VLOOKUP(A71,WIs!A:D,4,0)</f>
        <v>#N/A</v>
      </c>
      <c r="AG71" s="259"/>
      <c r="AH71" s="220"/>
      <c r="AI71" s="220"/>
      <c r="AJ71" s="220"/>
      <c r="AK71" s="220"/>
      <c r="AL71" s="220"/>
      <c r="AM71" s="220"/>
    </row>
    <row r="72" spans="1:41">
      <c r="B72" s="214" t="e">
        <f>VLOOKUP(A72,WIs!A:D,2,0)</f>
        <v>#N/A</v>
      </c>
      <c r="C72" s="214" t="e">
        <f>VLOOKUP(A72,WIs!A:D,4,0)</f>
        <v>#N/A</v>
      </c>
      <c r="AG72" s="259"/>
      <c r="AH72" s="220"/>
      <c r="AI72" s="220"/>
      <c r="AJ72" s="220"/>
      <c r="AK72" s="220"/>
      <c r="AL72" s="220"/>
      <c r="AM72" s="220"/>
    </row>
    <row r="73" spans="1:41">
      <c r="B73" s="214" t="e">
        <f>VLOOKUP(A73,WIs!A:D,2,0)</f>
        <v>#N/A</v>
      </c>
      <c r="C73" s="214" t="e">
        <f>VLOOKUP(A73,WIs!A:D,4,0)</f>
        <v>#N/A</v>
      </c>
      <c r="AG73" s="259"/>
      <c r="AH73" s="220"/>
      <c r="AI73" s="220"/>
      <c r="AJ73" s="220"/>
      <c r="AK73" s="220"/>
      <c r="AL73" s="220"/>
      <c r="AM73" s="220"/>
    </row>
    <row r="74" spans="1:41">
      <c r="B74" s="256" t="s">
        <v>1826</v>
      </c>
      <c r="C74" s="214" t="e">
        <f>VLOOKUP(A74,WIs!A:D,4,0)</f>
        <v>#N/A</v>
      </c>
      <c r="AG74" s="279"/>
      <c r="AH74" s="279"/>
      <c r="AI74" s="220"/>
      <c r="AJ74" s="220"/>
      <c r="AK74" s="220"/>
      <c r="AL74" s="220"/>
      <c r="AM74" s="220"/>
    </row>
    <row r="75" spans="1:41">
      <c r="B75" s="257" t="s">
        <v>1827</v>
      </c>
      <c r="C75" s="214" t="e">
        <f>VLOOKUP(A75,WIs!A:D,4,0)</f>
        <v>#N/A</v>
      </c>
      <c r="AG75" s="279"/>
      <c r="AH75" s="279"/>
      <c r="AI75" s="220"/>
      <c r="AJ75" s="220"/>
      <c r="AK75" s="220"/>
      <c r="AL75" s="220"/>
      <c r="AM75" s="220"/>
    </row>
    <row r="76" spans="1:41">
      <c r="B76" s="258" t="s">
        <v>1829</v>
      </c>
      <c r="C76" s="214" t="e">
        <f>VLOOKUP(A76,WIs!A:D,4,0)</f>
        <v>#N/A</v>
      </c>
      <c r="AG76" s="279"/>
      <c r="AH76" s="279"/>
      <c r="AI76" s="220"/>
      <c r="AJ76" s="220"/>
      <c r="AK76" s="220"/>
      <c r="AL76" s="220"/>
      <c r="AM76" s="220"/>
    </row>
  </sheetData>
  <phoneticPr fontId="63" type="noConversion"/>
  <conditionalFormatting sqref="A2:AF2 A59 AG59:AM59 D59:E59 A3:AM58 AH60:AH66 AI63:AI64 AI60:AJ60 AJ63:AL63 AK64:AL65 AI62:AL62 AJ64">
    <cfRule type="expression" dxfId="10" priority="46" stopIfTrue="1">
      <formula>INDIRECT(ADDRESS(ROW(),3))="Closed"</formula>
    </cfRule>
  </conditionalFormatting>
  <conditionalFormatting sqref="J2:AF2 AG59:AM59 J3:AM58 AH60:AH66 AI63:AI64 AI60:AJ60 AJ63:AL63 AK64:AL65 AI62:AL62 AJ64">
    <cfRule type="dataBar" priority="49">
      <dataBar>
        <cfvo type="min"/>
        <cfvo type="max"/>
        <color rgb="FF638EC6"/>
      </dataBar>
      <extLst>
        <ext xmlns:x14="http://schemas.microsoft.com/office/spreadsheetml/2009/9/main" uri="{B025F937-C7B1-47D3-B67F-A62EFF666E3E}">
          <x14:id>{9BADDDF8-EC8F-4972-B446-28B0EB2EC730}</x14:id>
        </ext>
      </extLst>
    </cfRule>
  </conditionalFormatting>
  <conditionalFormatting sqref="AN2:AO66">
    <cfRule type="cellIs" dxfId="9" priority="47" operator="equal">
      <formula>TRUE</formula>
    </cfRule>
  </conditionalFormatting>
  <conditionalFormatting sqref="D2:D67">
    <cfRule type="cellIs" dxfId="8" priority="48" operator="equal">
      <formula>"Y"</formula>
    </cfRule>
  </conditionalFormatting>
  <conditionalFormatting sqref="AG2:AM2">
    <cfRule type="expression" dxfId="7" priority="38" stopIfTrue="1">
      <formula>INDIRECT(ADDRESS(ROW(),3))="Closed"</formula>
    </cfRule>
  </conditionalFormatting>
  <conditionalFormatting sqref="AG2:AM2">
    <cfRule type="dataBar" priority="39">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6" priority="34" stopIfTrue="1">
      <formula>INDIRECT(ADDRESS(ROW(),3))="Closed"</formula>
    </cfRule>
  </conditionalFormatting>
  <conditionalFormatting sqref="AI61:AM61 AG61">
    <cfRule type="dataBar" priority="35">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5" priority="26" stopIfTrue="1">
      <formula>INDIRECT(ADDRESS(ROW(),3))="Closed"</formula>
    </cfRule>
  </conditionalFormatting>
  <conditionalFormatting sqref="AK60:AM60">
    <cfRule type="dataBar" priority="27">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4" priority="5" stopIfTrue="1">
      <formula>INDIRECT(ADDRESS(ROW(),3))="Closed"</formula>
    </cfRule>
  </conditionalFormatting>
  <conditionalFormatting sqref="AK61">
    <cfRule type="dataBar" priority="6">
      <dataBar>
        <cfvo type="min"/>
        <cfvo type="max"/>
        <color rgb="FF638EC6"/>
      </dataBar>
      <extLst>
        <ext xmlns:x14="http://schemas.microsoft.com/office/spreadsheetml/2009/9/main" uri="{B025F937-C7B1-47D3-B67F-A62EFF666E3E}">
          <x14:id>{03FFEA17-FA6F-4531-907B-7470159B2169}</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expression" priority="50" stopIfTrue="1" id="{8647C461-2819-4FC3-A9EC-592537E88C6A}">
            <xm:f>INDIRECT(ADDRESS(1,COLUMN()))=VLOOKUP(INDIRECT(ADDRESS(ROW(),1)),WIs!$A:$J,9,0)</xm:f>
            <x14:dxf>
              <fill>
                <patternFill patternType="solid">
                  <fgColor indexed="64"/>
                  <bgColor theme="9"/>
                </patternFill>
              </fill>
            </x14:dxf>
          </x14:cfRule>
          <x14:cfRule type="expression" priority="51" stopIfTrue="1" id="{FE63CAF5-F677-4890-87FE-6F0875289031}">
            <xm:f>INDIRECT(ADDRESS(1,COLUMN()))=VLOOKUP(INDIRECT(ADDRESS(ROW(),1)),WIs!$A:$J,10,0)</xm:f>
            <x14:dxf>
              <fill>
                <patternFill>
                  <bgColor rgb="FFFF0000"/>
                </patternFill>
              </fill>
            </x14:dxf>
          </x14:cfRule>
          <xm:sqref>AG59:AM59 AG61 G2:AM58 AH60:AH66 AI63:AI64 AI60:AJ60 AI61:AM61 AJ63:AL63 AK64:AL65 AI62:AL62 AJ64</xm:sqref>
        </x14:conditionalFormatting>
        <x14:conditionalFormatting xmlns:xm="http://schemas.microsoft.com/office/excel/2006/main">
          <x14:cfRule type="expression" priority="28" stopIfTrue="1" id="{A9BA0E89-2BD2-4B3A-880B-94880B60BC5D}">
            <xm:f>INDIRECT(ADDRESS(1,COLUMN()))=VLOOKUP(INDIRECT(ADDRESS(ROW(),1)),WIs!$A:$J,9,0)</xm:f>
            <x14:dxf>
              <fill>
                <patternFill patternType="solid">
                  <fgColor indexed="64"/>
                  <bgColor theme="9"/>
                </patternFill>
              </fill>
            </x14:dxf>
          </x14:cfRule>
          <x14:cfRule type="expression" priority="29" stopIfTrue="1" id="{A9C29511-0B73-4184-A7BA-9E30888FBD40}">
            <xm:f>INDIRECT(ADDRESS(1,COLUMN()))=VLOOKUP(INDIRECT(ADDRESS(ROW(),1)),WIs!$A:$J,10,0)</xm:f>
            <x14:dxf>
              <fill>
                <patternFill>
                  <bgColor rgb="FFFF0000"/>
                </patternFill>
              </fill>
            </x14:dxf>
          </x14:cfRule>
          <xm:sqref>AK60:AM60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393" t="s">
        <v>1432</v>
      </c>
      <c r="B1" s="394"/>
      <c r="C1" s="394"/>
      <c r="D1" s="394"/>
      <c r="E1" s="394"/>
      <c r="F1" s="394"/>
      <c r="G1" s="394"/>
      <c r="H1" s="394"/>
      <c r="I1" s="394"/>
      <c r="J1" s="394"/>
      <c r="K1" s="394"/>
      <c r="L1" s="394"/>
      <c r="M1" s="394"/>
      <c r="N1" s="394"/>
      <c r="O1" s="394"/>
      <c r="P1" s="394"/>
      <c r="Q1" s="394"/>
      <c r="R1" s="394"/>
      <c r="S1" s="394"/>
      <c r="T1" s="394"/>
      <c r="U1" s="166"/>
      <c r="V1" s="166"/>
      <c r="W1" s="166"/>
      <c r="X1" s="166"/>
      <c r="Y1" s="166"/>
      <c r="Z1" s="166"/>
      <c r="AA1" s="166"/>
      <c r="AB1" s="166"/>
      <c r="AC1" s="166"/>
      <c r="AD1" s="166"/>
      <c r="AE1" s="166"/>
      <c r="AF1" s="166"/>
      <c r="AG1" s="166"/>
      <c r="AH1" s="166"/>
      <c r="AI1" s="166"/>
      <c r="AJ1" s="166"/>
      <c r="AK1" s="166"/>
    </row>
    <row r="2" spans="1:37" ht="18.75" customHeight="1" thickBot="1">
      <c r="A2" s="395" t="s">
        <v>1545</v>
      </c>
      <c r="B2" s="395"/>
      <c r="C2" s="395"/>
      <c r="D2" s="395"/>
      <c r="E2" s="395"/>
      <c r="F2" s="395"/>
      <c r="G2" s="395"/>
      <c r="H2" s="395"/>
      <c r="I2" s="395"/>
      <c r="J2" s="395"/>
      <c r="K2" s="395"/>
      <c r="L2" s="395"/>
      <c r="M2" s="395"/>
      <c r="N2" s="395"/>
      <c r="O2" s="395"/>
      <c r="P2" s="395"/>
      <c r="Q2" s="395"/>
      <c r="R2" s="395"/>
      <c r="S2" s="395"/>
      <c r="T2" s="395"/>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390" t="s">
        <v>1395</v>
      </c>
      <c r="H3" s="391"/>
      <c r="I3" s="391"/>
      <c r="J3" s="391"/>
      <c r="K3" s="392"/>
      <c r="L3" s="159"/>
      <c r="M3" s="167" t="s">
        <v>1304</v>
      </c>
      <c r="N3" s="396" t="s">
        <v>1303</v>
      </c>
      <c r="O3" s="397"/>
      <c r="P3" s="397"/>
      <c r="Q3" s="397"/>
      <c r="R3" s="398"/>
      <c r="S3" s="157"/>
      <c r="T3" s="181" t="s">
        <v>1305</v>
      </c>
      <c r="U3" s="157"/>
      <c r="V3" s="167" t="s">
        <v>1547</v>
      </c>
      <c r="W3" s="390" t="s">
        <v>1462</v>
      </c>
      <c r="X3" s="391"/>
      <c r="Y3" s="391"/>
      <c r="Z3" s="391"/>
      <c r="AA3" s="392"/>
      <c r="AB3" s="157"/>
      <c r="AC3" s="167" t="s">
        <v>1324</v>
      </c>
      <c r="AD3" s="390" t="s">
        <v>1462</v>
      </c>
      <c r="AE3" s="391"/>
      <c r="AF3" s="391"/>
      <c r="AG3" s="391"/>
      <c r="AH3" s="391"/>
      <c r="AI3" s="392"/>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76" workbookViewId="0">
      <selection activeCell="B86" sqref="B86"/>
    </sheetView>
  </sheetViews>
  <sheetFormatPr defaultColWidth="11.4140625" defaultRowHeight="17"/>
  <cols>
    <col min="2" max="2" width="11.4140625" style="400"/>
    <col min="3" max="3" width="88.4140625" customWidth="1"/>
  </cols>
  <sheetData>
    <row r="1" spans="1:5" ht="21">
      <c r="A1" s="399" t="s">
        <v>333</v>
      </c>
      <c r="B1" s="399"/>
      <c r="C1" s="399"/>
    </row>
    <row r="2" spans="1:5" ht="17.5" thickBot="1">
      <c r="A2" s="18"/>
    </row>
    <row r="3" spans="1:5">
      <c r="A3" s="24" t="s">
        <v>334</v>
      </c>
      <c r="B3" s="401">
        <v>41491</v>
      </c>
      <c r="C3" s="25" t="s">
        <v>335</v>
      </c>
    </row>
    <row r="4" spans="1:5">
      <c r="A4" s="26" t="s">
        <v>336</v>
      </c>
      <c r="B4" s="402">
        <v>41494</v>
      </c>
      <c r="C4" s="27" t="s">
        <v>337</v>
      </c>
    </row>
    <row r="5" spans="1:5" ht="34">
      <c r="A5" s="26" t="s">
        <v>338</v>
      </c>
      <c r="B5" s="403">
        <v>41565</v>
      </c>
      <c r="C5" s="27" t="s">
        <v>339</v>
      </c>
      <c r="D5" s="30"/>
    </row>
    <row r="6" spans="1:5" ht="85">
      <c r="A6" s="26" t="s">
        <v>340</v>
      </c>
      <c r="B6" s="403">
        <v>41620</v>
      </c>
      <c r="C6" s="27" t="s">
        <v>341</v>
      </c>
      <c r="E6" s="30"/>
    </row>
    <row r="7" spans="1:5" ht="85">
      <c r="A7" s="26" t="s">
        <v>342</v>
      </c>
      <c r="B7" s="403">
        <v>41691</v>
      </c>
      <c r="C7" s="27" t="s">
        <v>343</v>
      </c>
    </row>
    <row r="8" spans="1:5" ht="102">
      <c r="A8" s="26" t="s">
        <v>344</v>
      </c>
      <c r="B8" s="403">
        <v>41740</v>
      </c>
      <c r="C8" s="27" t="s">
        <v>345</v>
      </c>
    </row>
    <row r="9" spans="1:5" ht="85">
      <c r="A9" s="26" t="s">
        <v>346</v>
      </c>
      <c r="B9" s="404"/>
      <c r="C9" s="27" t="s">
        <v>347</v>
      </c>
    </row>
    <row r="10" spans="1:5" ht="68">
      <c r="A10" s="26" t="s">
        <v>348</v>
      </c>
      <c r="B10" s="403">
        <v>41852</v>
      </c>
      <c r="C10" s="27" t="s">
        <v>349</v>
      </c>
    </row>
    <row r="11" spans="1:5" ht="68">
      <c r="A11" s="26" t="s">
        <v>350</v>
      </c>
      <c r="B11" s="403">
        <v>42159</v>
      </c>
      <c r="C11" s="27" t="s">
        <v>351</v>
      </c>
    </row>
    <row r="12" spans="1:5" ht="51">
      <c r="A12" s="26" t="s">
        <v>371</v>
      </c>
      <c r="B12" s="403">
        <v>42200</v>
      </c>
      <c r="C12" s="27" t="s">
        <v>372</v>
      </c>
    </row>
    <row r="13" spans="1:5" ht="85">
      <c r="A13" s="26" t="s">
        <v>374</v>
      </c>
      <c r="B13" s="403">
        <v>42209</v>
      </c>
      <c r="C13" s="27" t="s">
        <v>375</v>
      </c>
    </row>
    <row r="14" spans="1:5">
      <c r="A14" s="26" t="s">
        <v>410</v>
      </c>
      <c r="B14" s="403">
        <v>42236</v>
      </c>
      <c r="C14" s="27" t="s">
        <v>433</v>
      </c>
    </row>
    <row r="15" spans="1:5" ht="85">
      <c r="A15" s="26" t="s">
        <v>434</v>
      </c>
      <c r="B15" s="403">
        <v>42258</v>
      </c>
      <c r="C15" s="27" t="s">
        <v>497</v>
      </c>
    </row>
    <row r="16" spans="1:5">
      <c r="A16" s="26" t="s">
        <v>504</v>
      </c>
      <c r="B16" s="403">
        <v>42291</v>
      </c>
      <c r="C16" s="27" t="s">
        <v>505</v>
      </c>
    </row>
    <row r="17" spans="1:3">
      <c r="A17" s="26" t="s">
        <v>509</v>
      </c>
      <c r="B17" s="403">
        <v>42299</v>
      </c>
      <c r="C17" s="27" t="s">
        <v>510</v>
      </c>
    </row>
    <row r="18" spans="1:3">
      <c r="A18" s="26" t="s">
        <v>513</v>
      </c>
      <c r="B18" s="403">
        <v>42310</v>
      </c>
      <c r="C18" s="27" t="s">
        <v>514</v>
      </c>
    </row>
    <row r="19" spans="1:3" ht="34">
      <c r="A19" s="26" t="s">
        <v>516</v>
      </c>
      <c r="B19" s="403">
        <v>42321</v>
      </c>
      <c r="C19" s="27" t="s">
        <v>517</v>
      </c>
    </row>
    <row r="20" spans="1:3">
      <c r="A20" s="26" t="s">
        <v>521</v>
      </c>
      <c r="B20" s="403">
        <v>42352</v>
      </c>
      <c r="C20" s="27" t="s">
        <v>522</v>
      </c>
    </row>
    <row r="21" spans="1:3" ht="34">
      <c r="A21" s="26" t="s">
        <v>526</v>
      </c>
      <c r="B21" s="403">
        <v>42391</v>
      </c>
      <c r="C21" s="27" t="s">
        <v>525</v>
      </c>
    </row>
    <row r="22" spans="1:3">
      <c r="A22" s="26" t="s">
        <v>527</v>
      </c>
      <c r="B22" s="403">
        <v>42440</v>
      </c>
      <c r="C22" s="27" t="s">
        <v>533</v>
      </c>
    </row>
    <row r="23" spans="1:3" ht="34">
      <c r="A23" s="54" t="s">
        <v>534</v>
      </c>
      <c r="B23" s="403">
        <v>42468</v>
      </c>
      <c r="C23" s="55" t="s">
        <v>535</v>
      </c>
    </row>
    <row r="24" spans="1:3">
      <c r="A24" s="54" t="s">
        <v>540</v>
      </c>
      <c r="B24" s="403">
        <v>42487</v>
      </c>
      <c r="C24" s="55" t="s">
        <v>541</v>
      </c>
    </row>
    <row r="25" spans="1:3" ht="68">
      <c r="A25" s="54" t="s">
        <v>563</v>
      </c>
      <c r="B25" s="403">
        <v>42512</v>
      </c>
      <c r="C25" s="55" t="s">
        <v>564</v>
      </c>
    </row>
    <row r="26" spans="1:3">
      <c r="A26" s="54" t="s">
        <v>566</v>
      </c>
      <c r="B26" s="403">
        <v>42529</v>
      </c>
      <c r="C26" s="55" t="s">
        <v>567</v>
      </c>
    </row>
    <row r="27" spans="1:3" ht="68">
      <c r="A27" s="54" t="s">
        <v>568</v>
      </c>
      <c r="B27" s="403">
        <v>42573</v>
      </c>
      <c r="C27" s="55" t="s">
        <v>661</v>
      </c>
    </row>
    <row r="28" spans="1:3" ht="51.5" thickBot="1">
      <c r="A28" s="28" t="s">
        <v>677</v>
      </c>
      <c r="B28" s="405">
        <v>42648</v>
      </c>
      <c r="C28" s="29" t="s">
        <v>678</v>
      </c>
    </row>
    <row r="29" spans="1:3" ht="17.5" thickBot="1">
      <c r="A29" s="28" t="s">
        <v>688</v>
      </c>
      <c r="B29" s="405">
        <v>42654</v>
      </c>
      <c r="C29" s="29" t="s">
        <v>689</v>
      </c>
    </row>
    <row r="30" spans="1:3" ht="68.5" thickBot="1">
      <c r="A30" s="28" t="s">
        <v>712</v>
      </c>
      <c r="B30" s="405">
        <v>42664</v>
      </c>
      <c r="C30" s="29" t="s">
        <v>713</v>
      </c>
    </row>
    <row r="31" spans="1:3" ht="17.5" thickBot="1">
      <c r="A31" s="28" t="s">
        <v>732</v>
      </c>
      <c r="B31" s="405">
        <v>42697</v>
      </c>
      <c r="C31" s="29" t="s">
        <v>733</v>
      </c>
    </row>
    <row r="32" spans="1:3" ht="17.5" thickBot="1">
      <c r="A32" s="28" t="s">
        <v>739</v>
      </c>
      <c r="B32" s="405">
        <v>42697</v>
      </c>
      <c r="C32" s="29" t="s">
        <v>743</v>
      </c>
    </row>
    <row r="33" spans="1:3" ht="17.5" thickBot="1">
      <c r="A33" s="28" t="s">
        <v>744</v>
      </c>
      <c r="B33" s="405">
        <v>42703</v>
      </c>
      <c r="C33" s="55" t="s">
        <v>745</v>
      </c>
    </row>
    <row r="34" spans="1:3" ht="68.5" thickBot="1">
      <c r="A34" s="28" t="s">
        <v>746</v>
      </c>
      <c r="B34" s="405">
        <v>42713</v>
      </c>
      <c r="C34" s="65" t="s">
        <v>747</v>
      </c>
    </row>
    <row r="35" spans="1:3" ht="34.5" thickBot="1">
      <c r="A35" s="28" t="s">
        <v>787</v>
      </c>
      <c r="B35" s="405">
        <v>42754</v>
      </c>
      <c r="C35" s="65" t="s">
        <v>788</v>
      </c>
    </row>
    <row r="36" spans="1:3" ht="34.5" thickBot="1">
      <c r="A36" s="28" t="s">
        <v>798</v>
      </c>
      <c r="B36" s="405">
        <v>42773</v>
      </c>
      <c r="C36" s="65" t="s">
        <v>799</v>
      </c>
    </row>
    <row r="37" spans="1:3" ht="68.5" thickBot="1">
      <c r="A37" s="28" t="s">
        <v>800</v>
      </c>
      <c r="B37" s="405">
        <v>42783</v>
      </c>
      <c r="C37" s="65" t="s">
        <v>801</v>
      </c>
    </row>
    <row r="38" spans="1:3" ht="34.5" thickBot="1">
      <c r="A38" s="28" t="s">
        <v>848</v>
      </c>
      <c r="B38" s="405">
        <v>42794</v>
      </c>
      <c r="C38" s="65" t="s">
        <v>849</v>
      </c>
    </row>
    <row r="39" spans="1:3" ht="34.5" thickBot="1">
      <c r="A39" s="28" t="s">
        <v>856</v>
      </c>
      <c r="B39" s="405">
        <v>42811</v>
      </c>
      <c r="C39" s="65" t="s">
        <v>857</v>
      </c>
    </row>
    <row r="40" spans="1:3" ht="17.5" thickBot="1">
      <c r="A40" s="28" t="s">
        <v>859</v>
      </c>
      <c r="B40" s="405">
        <v>42817</v>
      </c>
      <c r="C40" s="65" t="s">
        <v>860</v>
      </c>
    </row>
    <row r="41" spans="1:3" ht="17.5" thickBot="1">
      <c r="A41" s="28" t="s">
        <v>864</v>
      </c>
      <c r="B41" s="405">
        <v>42818</v>
      </c>
      <c r="C41" s="65" t="s">
        <v>860</v>
      </c>
    </row>
    <row r="42" spans="1:3" ht="51.5" thickBot="1">
      <c r="A42" s="28" t="s">
        <v>867</v>
      </c>
      <c r="B42" s="405">
        <v>42825</v>
      </c>
      <c r="C42" s="65" t="s">
        <v>880</v>
      </c>
    </row>
    <row r="43" spans="1:3" ht="34.5" thickBot="1">
      <c r="A43" s="28" t="s">
        <v>881</v>
      </c>
      <c r="B43" s="405">
        <v>42864</v>
      </c>
      <c r="C43" s="65" t="s">
        <v>882</v>
      </c>
    </row>
    <row r="44" spans="1:3" ht="34.5" thickBot="1">
      <c r="A44" s="28" t="s">
        <v>885</v>
      </c>
      <c r="B44" s="405">
        <v>42867</v>
      </c>
      <c r="C44" s="65" t="s">
        <v>882</v>
      </c>
    </row>
    <row r="45" spans="1:3" ht="51.5" thickBot="1">
      <c r="A45" s="28" t="s">
        <v>889</v>
      </c>
      <c r="B45" s="405">
        <v>42894</v>
      </c>
      <c r="C45" s="65" t="s">
        <v>890</v>
      </c>
    </row>
    <row r="46" spans="1:3" ht="34.5" thickBot="1">
      <c r="A46" s="28" t="s">
        <v>898</v>
      </c>
      <c r="B46" s="405">
        <v>42913</v>
      </c>
      <c r="C46" s="65" t="s">
        <v>899</v>
      </c>
    </row>
    <row r="47" spans="1:3" ht="34.5" thickBot="1">
      <c r="A47" s="28" t="s">
        <v>900</v>
      </c>
      <c r="B47" s="405">
        <v>42919</v>
      </c>
      <c r="C47" s="65" t="s">
        <v>899</v>
      </c>
    </row>
    <row r="48" spans="1:3" ht="34.5" thickBot="1">
      <c r="A48" s="28" t="s">
        <v>903</v>
      </c>
      <c r="B48" s="405">
        <v>42922</v>
      </c>
      <c r="C48" s="65" t="s">
        <v>899</v>
      </c>
    </row>
    <row r="49" spans="1:3" ht="51.5" thickBot="1">
      <c r="A49" s="28" t="s">
        <v>902</v>
      </c>
      <c r="B49" s="405">
        <v>42936</v>
      </c>
      <c r="C49" s="65" t="s">
        <v>929</v>
      </c>
    </row>
    <row r="50" spans="1:3" ht="34.5" thickBot="1">
      <c r="A50" s="28" t="s">
        <v>930</v>
      </c>
      <c r="B50" s="405">
        <v>42982</v>
      </c>
      <c r="C50" s="65" t="s">
        <v>931</v>
      </c>
    </row>
    <row r="51" spans="1:3" ht="34.5" thickBot="1">
      <c r="A51" s="28" t="s">
        <v>933</v>
      </c>
      <c r="B51" s="405">
        <v>42990</v>
      </c>
      <c r="C51" s="65" t="s">
        <v>931</v>
      </c>
    </row>
    <row r="52" spans="1:3" ht="51.5" thickBot="1">
      <c r="A52" s="28" t="s">
        <v>937</v>
      </c>
      <c r="B52" s="405">
        <v>43000</v>
      </c>
      <c r="C52" s="65" t="s">
        <v>934</v>
      </c>
    </row>
    <row r="53" spans="1:3" ht="34.5" thickBot="1">
      <c r="A53" s="28" t="s">
        <v>959</v>
      </c>
      <c r="B53" s="405">
        <v>43041</v>
      </c>
      <c r="C53" s="65" t="s">
        <v>960</v>
      </c>
    </row>
    <row r="54" spans="1:3" ht="34.5" thickBot="1">
      <c r="A54" s="28" t="s">
        <v>967</v>
      </c>
      <c r="B54" s="405">
        <v>43045</v>
      </c>
      <c r="C54" s="65" t="s">
        <v>960</v>
      </c>
    </row>
    <row r="55" spans="1:3" ht="51.5" thickBot="1">
      <c r="A55" s="28" t="s">
        <v>971</v>
      </c>
      <c r="B55" s="405">
        <v>43067</v>
      </c>
      <c r="C55" s="65" t="s">
        <v>970</v>
      </c>
    </row>
    <row r="56" spans="1:3" ht="34.5" thickBot="1">
      <c r="A56" s="28" t="s">
        <v>992</v>
      </c>
      <c r="B56" s="405">
        <v>43109</v>
      </c>
      <c r="C56" s="65" t="s">
        <v>960</v>
      </c>
    </row>
    <row r="57" spans="1:3" ht="51.5" thickBot="1">
      <c r="A57" s="28" t="s">
        <v>996</v>
      </c>
      <c r="B57" s="405">
        <v>43124</v>
      </c>
      <c r="C57" s="65" t="s">
        <v>997</v>
      </c>
    </row>
    <row r="58" spans="1:3" ht="34.5" thickBot="1">
      <c r="A58" s="28" t="s">
        <v>1027</v>
      </c>
      <c r="B58" s="405">
        <v>43167</v>
      </c>
      <c r="C58" s="65" t="s">
        <v>1028</v>
      </c>
    </row>
    <row r="59" spans="1:3" ht="51.5" thickBot="1">
      <c r="A59" s="28" t="s">
        <v>1085</v>
      </c>
      <c r="B59" s="405">
        <v>43182</v>
      </c>
      <c r="C59" s="65" t="s">
        <v>1092</v>
      </c>
    </row>
    <row r="60" spans="1:3" ht="34.5" thickBot="1">
      <c r="A60" s="28" t="s">
        <v>1112</v>
      </c>
      <c r="B60" s="405">
        <v>43228</v>
      </c>
      <c r="C60" s="65" t="s">
        <v>1113</v>
      </c>
    </row>
    <row r="61" spans="1:3" ht="34.5" thickBot="1">
      <c r="A61" s="28" t="s">
        <v>1121</v>
      </c>
      <c r="B61" s="405">
        <v>43229</v>
      </c>
      <c r="C61" s="65" t="s">
        <v>1122</v>
      </c>
    </row>
    <row r="62" spans="1:3" ht="51.5" thickBot="1">
      <c r="A62" s="28" t="s">
        <v>1127</v>
      </c>
      <c r="B62" s="405">
        <v>43245</v>
      </c>
      <c r="C62" s="65" t="s">
        <v>1128</v>
      </c>
    </row>
    <row r="63" spans="1:3" ht="68.5" thickBot="1">
      <c r="A63" s="28" t="s">
        <v>1144</v>
      </c>
      <c r="B63" s="405">
        <v>43305</v>
      </c>
      <c r="C63" s="65" t="s">
        <v>1334</v>
      </c>
    </row>
    <row r="64" spans="1:3" ht="51.5" thickBot="1">
      <c r="A64" s="28" t="s">
        <v>1335</v>
      </c>
      <c r="B64" s="405">
        <v>43328</v>
      </c>
      <c r="C64" s="65" t="s">
        <v>1336</v>
      </c>
    </row>
    <row r="65" spans="1:3" ht="34.5" thickBot="1">
      <c r="A65" s="28" t="s">
        <v>1340</v>
      </c>
      <c r="B65" s="405">
        <v>43340</v>
      </c>
      <c r="C65" s="65" t="s">
        <v>1341</v>
      </c>
    </row>
    <row r="66" spans="1:3" ht="34.5" thickBot="1">
      <c r="A66" s="28" t="s">
        <v>1345</v>
      </c>
      <c r="B66" s="405">
        <v>43353</v>
      </c>
      <c r="C66" s="65" t="s">
        <v>1341</v>
      </c>
    </row>
    <row r="67" spans="1:3" ht="68.5" thickBot="1">
      <c r="A67" s="28" t="s">
        <v>1348</v>
      </c>
      <c r="B67" s="405">
        <v>43381</v>
      </c>
      <c r="C67" s="65" t="s">
        <v>1580</v>
      </c>
    </row>
    <row r="68" spans="1:3" ht="34.5" thickBot="1">
      <c r="A68" s="28" t="s">
        <v>1616</v>
      </c>
      <c r="B68" s="405">
        <v>43419</v>
      </c>
      <c r="C68" s="65" t="s">
        <v>1341</v>
      </c>
    </row>
    <row r="69" spans="1:3" ht="34.5" thickBot="1">
      <c r="A69" s="28" t="s">
        <v>1621</v>
      </c>
      <c r="B69" s="405">
        <v>43436</v>
      </c>
      <c r="C69" s="65" t="s">
        <v>1341</v>
      </c>
    </row>
    <row r="70" spans="1:3" ht="68.5" thickBot="1">
      <c r="A70" s="28" t="s">
        <v>1651</v>
      </c>
      <c r="B70" s="405">
        <v>43442</v>
      </c>
      <c r="C70" s="65" t="s">
        <v>1652</v>
      </c>
    </row>
    <row r="71" spans="1:3" ht="34.5" thickBot="1">
      <c r="A71" s="28" t="s">
        <v>1688</v>
      </c>
      <c r="B71" s="405">
        <v>43480</v>
      </c>
      <c r="C71" s="65" t="s">
        <v>1341</v>
      </c>
    </row>
    <row r="72" spans="1:3" ht="34.5" thickBot="1">
      <c r="A72" s="28" t="s">
        <v>1696</v>
      </c>
      <c r="B72" s="405">
        <v>43511</v>
      </c>
      <c r="C72" s="65" t="s">
        <v>1341</v>
      </c>
    </row>
    <row r="73" spans="1:3" ht="119.5" thickBot="1">
      <c r="A73" s="28" t="s">
        <v>1699</v>
      </c>
      <c r="B73" s="405">
        <v>43590</v>
      </c>
      <c r="C73" s="65" t="s">
        <v>1775</v>
      </c>
    </row>
    <row r="74" spans="1:3" ht="120" customHeight="1" thickBot="1">
      <c r="A74" s="28" t="s">
        <v>1865</v>
      </c>
      <c r="B74" s="405">
        <v>43609</v>
      </c>
      <c r="C74" s="65" t="s">
        <v>1919</v>
      </c>
    </row>
    <row r="75" spans="1:3" ht="51.5" thickBot="1">
      <c r="A75" s="28" t="s">
        <v>1867</v>
      </c>
      <c r="B75" s="405">
        <v>43658</v>
      </c>
      <c r="C75" s="65" t="s">
        <v>1868</v>
      </c>
    </row>
    <row r="76" spans="1:3" ht="51.5" thickBot="1">
      <c r="A76" s="28" t="s">
        <v>1898</v>
      </c>
      <c r="B76" s="405">
        <v>43735</v>
      </c>
      <c r="C76" s="65" t="s">
        <v>1920</v>
      </c>
    </row>
    <row r="77" spans="1:3" ht="17.5" thickBot="1">
      <c r="A77" s="28" t="s">
        <v>1916</v>
      </c>
      <c r="B77" s="405">
        <v>43746</v>
      </c>
      <c r="C77" s="65" t="s">
        <v>1917</v>
      </c>
    </row>
    <row r="78" spans="1:3">
      <c r="A78" s="54" t="s">
        <v>1918</v>
      </c>
      <c r="B78" s="406">
        <v>43805</v>
      </c>
      <c r="C78" s="276" t="s">
        <v>1921</v>
      </c>
    </row>
    <row r="79" spans="1:3">
      <c r="A79" s="277" t="s">
        <v>1975</v>
      </c>
      <c r="B79" s="402">
        <v>43942</v>
      </c>
      <c r="C79" s="278" t="s">
        <v>1950</v>
      </c>
    </row>
    <row r="80" spans="1:3">
      <c r="A80" s="277" t="s">
        <v>1992</v>
      </c>
      <c r="B80" s="407">
        <v>44225</v>
      </c>
      <c r="C80" s="278" t="s">
        <v>2015</v>
      </c>
    </row>
    <row r="81" spans="1:3">
      <c r="A81" s="277" t="s">
        <v>2024</v>
      </c>
      <c r="B81" s="408">
        <v>44236</v>
      </c>
      <c r="C81" s="278" t="s">
        <v>2016</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v49.2.0</vt:lpstr>
      <vt:lpstr>WIs</vt:lpstr>
      <vt:lpstr>WI Progress</vt:lpstr>
      <vt:lpstr>TSs</vt:lpstr>
      <vt:lpstr>TRs</vt:lpstr>
      <vt:lpstr>Transpositions</vt:lpstr>
      <vt:lpstr>Release Timeline</vt:lpstr>
      <vt:lpstr>History</vt:lpstr>
      <vt:lpstr>'ADM-0001 v49.2.0'!GSBox</vt:lpstr>
      <vt:lpstr>'ADM-0001 v49.2.0'!page2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2021-02-09T11:07:17Z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